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tkkdfs01\公社文書\100_企画管理部\030_助成課\010 助成事業\010 事業管理\195 TOKYOイチオシ応援事業\令和2年度\◆（作業中）起案、様式集（調査員用起案等）\02_様式集\"/>
    </mc:Choice>
  </mc:AlternateContent>
  <bookViews>
    <workbookView xWindow="0" yWindow="0" windowWidth="19200" windowHeight="12675" activeTab="1"/>
  </bookViews>
  <sheets>
    <sheet name="【記入例】全体工程表" sheetId="4" r:id="rId1"/>
    <sheet name="全体工程表" sheetId="3" r:id="rId2"/>
    <sheet name="【記入例】成果物まとめ" sheetId="6" r:id="rId3"/>
    <sheet name="成果物まとめ" sheetId="5" r:id="rId4"/>
  </sheets>
  <definedNames>
    <definedName name="_xlnm.Print_Area" localSheetId="2">【記入例】成果物まとめ!$A$1:$J$36</definedName>
    <definedName name="_xlnm.Print_Area" localSheetId="0">【記入例】全体工程表!$A$1:$BX$36</definedName>
    <definedName name="_xlnm.Print_Area" localSheetId="3">成果物まとめ!$A$1:$J$36</definedName>
    <definedName name="_xlnm.Print_Area" localSheetId="1">全体工程表!$A$1:$CA$36</definedName>
    <definedName name="開発工程" localSheetId="2">#REF!</definedName>
    <definedName name="開発工程" localSheetId="1">全体工程表!$B$7:$B$36</definedName>
    <definedName name="開発工程">#REF!</definedName>
  </definedNames>
  <calcPr calcId="162913"/>
</workbook>
</file>

<file path=xl/calcChain.xml><?xml version="1.0" encoding="utf-8"?>
<calcChain xmlns="http://schemas.openxmlformats.org/spreadsheetml/2006/main">
  <c r="H35" i="6" l="1"/>
  <c r="H33" i="6"/>
  <c r="H31" i="6"/>
  <c r="H29" i="6"/>
  <c r="H27" i="6"/>
  <c r="H25" i="6"/>
  <c r="H23" i="6"/>
  <c r="H21" i="6"/>
  <c r="H19" i="6"/>
  <c r="H17" i="6"/>
  <c r="H15" i="6"/>
  <c r="H13" i="6"/>
  <c r="H11" i="6"/>
  <c r="H9" i="6"/>
  <c r="H7" i="6"/>
  <c r="F35" i="6"/>
  <c r="E35" i="6"/>
  <c r="D35" i="6"/>
  <c r="C35" i="6"/>
  <c r="F33" i="6"/>
  <c r="E33" i="6"/>
  <c r="D33" i="6"/>
  <c r="C33" i="6"/>
  <c r="F31" i="6"/>
  <c r="E31" i="6"/>
  <c r="D31" i="6"/>
  <c r="C31" i="6"/>
  <c r="F29" i="6"/>
  <c r="E29" i="6"/>
  <c r="D29" i="6"/>
  <c r="C29" i="6"/>
  <c r="F27" i="6"/>
  <c r="E27" i="6"/>
  <c r="D27" i="6"/>
  <c r="C27" i="6"/>
  <c r="F25" i="6"/>
  <c r="E25" i="6"/>
  <c r="D25" i="6"/>
  <c r="C25" i="6"/>
  <c r="F23" i="6"/>
  <c r="E23" i="6"/>
  <c r="D23" i="6"/>
  <c r="C23" i="6"/>
  <c r="F21" i="6"/>
  <c r="E21" i="6"/>
  <c r="D21" i="6"/>
  <c r="C21" i="6"/>
  <c r="F19" i="6"/>
  <c r="E19" i="6"/>
  <c r="D19" i="6"/>
  <c r="C19" i="6"/>
  <c r="F17" i="6"/>
  <c r="E17" i="6"/>
  <c r="D17" i="6"/>
  <c r="C17" i="6"/>
  <c r="F15" i="6"/>
  <c r="E15" i="6"/>
  <c r="D15" i="6"/>
  <c r="C15" i="6"/>
  <c r="F13" i="6"/>
  <c r="E13" i="6"/>
  <c r="D13" i="6"/>
  <c r="C13" i="6"/>
  <c r="F11" i="6"/>
  <c r="E11" i="6"/>
  <c r="D11" i="6"/>
  <c r="C11" i="6"/>
  <c r="F9" i="6"/>
  <c r="E9" i="6"/>
  <c r="D9" i="6"/>
  <c r="C9" i="6"/>
  <c r="F7" i="6"/>
  <c r="E7" i="6"/>
  <c r="D7" i="6"/>
  <c r="C7" i="6"/>
  <c r="B35" i="6"/>
  <c r="A35" i="6"/>
  <c r="B33" i="6"/>
  <c r="A33" i="6"/>
  <c r="B31" i="6"/>
  <c r="A31" i="6"/>
  <c r="B29" i="6"/>
  <c r="A29" i="6"/>
  <c r="B27" i="6"/>
  <c r="A27" i="6"/>
  <c r="B25" i="6"/>
  <c r="A25" i="6"/>
  <c r="B23" i="6"/>
  <c r="A23" i="6"/>
  <c r="B21" i="6"/>
  <c r="A21" i="6"/>
  <c r="B19" i="6"/>
  <c r="A19" i="6"/>
  <c r="B17" i="6"/>
  <c r="A17" i="6"/>
  <c r="B15" i="6"/>
  <c r="A15" i="6"/>
  <c r="B13" i="6"/>
  <c r="A13" i="6"/>
  <c r="B11" i="6"/>
  <c r="A11" i="6"/>
  <c r="B9" i="6"/>
  <c r="A9" i="6"/>
  <c r="A7" i="6"/>
  <c r="B7" i="6"/>
  <c r="G35" i="6"/>
  <c r="G33" i="6"/>
  <c r="G31" i="6"/>
  <c r="G29" i="6"/>
  <c r="G27" i="6"/>
  <c r="G25" i="6"/>
  <c r="G23" i="6"/>
  <c r="G21" i="6"/>
  <c r="G19" i="6"/>
  <c r="G17" i="6"/>
  <c r="G15" i="6"/>
  <c r="G13" i="6"/>
  <c r="G11" i="6"/>
  <c r="G9" i="6"/>
  <c r="G7" i="6"/>
  <c r="E2" i="6"/>
  <c r="D2" i="6"/>
  <c r="C2" i="6"/>
  <c r="B2" i="6"/>
  <c r="A2" i="6"/>
  <c r="E2" i="5"/>
  <c r="D2" i="5"/>
  <c r="C2" i="5"/>
  <c r="B2" i="5"/>
  <c r="A2" i="5"/>
  <c r="B7" i="5"/>
  <c r="A35" i="5"/>
  <c r="A33" i="5"/>
  <c r="A31" i="5"/>
  <c r="A29" i="5"/>
  <c r="A27" i="5"/>
  <c r="A25" i="5"/>
  <c r="A23" i="5"/>
  <c r="A21" i="5"/>
  <c r="A19" i="5"/>
  <c r="A17" i="5"/>
  <c r="A15" i="5"/>
  <c r="A13" i="5"/>
  <c r="A11" i="5"/>
  <c r="A9" i="5"/>
  <c r="A7" i="5"/>
  <c r="H35" i="5"/>
  <c r="G35" i="5"/>
  <c r="F35" i="5"/>
  <c r="E35" i="5"/>
  <c r="D35" i="5"/>
  <c r="C35" i="5"/>
  <c r="B35" i="5"/>
  <c r="H33" i="5"/>
  <c r="G33" i="5"/>
  <c r="F33" i="5"/>
  <c r="E33" i="5"/>
  <c r="D33" i="5"/>
  <c r="C33" i="5"/>
  <c r="B33" i="5"/>
  <c r="H31" i="5"/>
  <c r="G31" i="5"/>
  <c r="F31" i="5"/>
  <c r="E31" i="5"/>
  <c r="D31" i="5"/>
  <c r="C31" i="5"/>
  <c r="B31" i="5"/>
  <c r="H29" i="5"/>
  <c r="G29" i="5"/>
  <c r="F29" i="5"/>
  <c r="E29" i="5"/>
  <c r="D29" i="5"/>
  <c r="C29" i="5"/>
  <c r="B29" i="5"/>
  <c r="H27" i="5"/>
  <c r="G27" i="5"/>
  <c r="F27" i="5"/>
  <c r="E27" i="5"/>
  <c r="D27" i="5"/>
  <c r="C27" i="5"/>
  <c r="B27" i="5"/>
  <c r="H25" i="5"/>
  <c r="G25" i="5"/>
  <c r="F25" i="5"/>
  <c r="E25" i="5"/>
  <c r="D25" i="5"/>
  <c r="C25" i="5"/>
  <c r="B25" i="5"/>
  <c r="H23" i="5"/>
  <c r="G23" i="5"/>
  <c r="F23" i="5"/>
  <c r="E23" i="5"/>
  <c r="D23" i="5"/>
  <c r="C23" i="5"/>
  <c r="B23" i="5"/>
  <c r="H21" i="5"/>
  <c r="G21" i="5"/>
  <c r="F21" i="5"/>
  <c r="E21" i="5"/>
  <c r="D21" i="5"/>
  <c r="C21" i="5"/>
  <c r="B21" i="5"/>
  <c r="H19" i="5"/>
  <c r="G19" i="5"/>
  <c r="F19" i="5"/>
  <c r="E19" i="5"/>
  <c r="D19" i="5"/>
  <c r="C19" i="5"/>
  <c r="B19" i="5"/>
  <c r="H17" i="5"/>
  <c r="G17" i="5"/>
  <c r="F17" i="5"/>
  <c r="E17" i="5"/>
  <c r="D17" i="5"/>
  <c r="C17" i="5"/>
  <c r="B17" i="5"/>
  <c r="H15" i="5"/>
  <c r="G15" i="5"/>
  <c r="F15" i="5"/>
  <c r="E15" i="5"/>
  <c r="D15" i="5"/>
  <c r="C15" i="5"/>
  <c r="B15" i="5"/>
  <c r="H13" i="5"/>
  <c r="G13" i="5"/>
  <c r="F13" i="5"/>
  <c r="E13" i="5"/>
  <c r="D13" i="5"/>
  <c r="C13" i="5"/>
  <c r="B13" i="5"/>
  <c r="H11" i="5"/>
  <c r="G11" i="5"/>
  <c r="F11" i="5"/>
  <c r="E11" i="5"/>
  <c r="D11" i="5"/>
  <c r="C11" i="5"/>
  <c r="B11" i="5"/>
  <c r="H9" i="5"/>
  <c r="G9" i="5"/>
  <c r="F9" i="5"/>
  <c r="E9" i="5"/>
  <c r="D9" i="5"/>
  <c r="C9" i="5"/>
  <c r="B9" i="5"/>
  <c r="H7" i="5"/>
  <c r="G7" i="5"/>
  <c r="F7" i="5"/>
  <c r="E7" i="5"/>
  <c r="D7" i="5"/>
  <c r="C7" i="5"/>
  <c r="K5" i="3" l="1"/>
  <c r="K4" i="3"/>
  <c r="N6" i="3"/>
  <c r="N5" i="3" s="1"/>
  <c r="L6" i="3"/>
  <c r="M6" i="3" s="1"/>
  <c r="O6" i="3" l="1"/>
  <c r="P6" i="3" s="1"/>
  <c r="N4" i="3"/>
  <c r="Q6" i="3"/>
  <c r="BU6" i="4"/>
  <c r="BS6" i="4"/>
  <c r="BQ6" i="4"/>
  <c r="BO6" i="4"/>
  <c r="BM6" i="4"/>
  <c r="BK6" i="4"/>
  <c r="BI6" i="4"/>
  <c r="BG6" i="4"/>
  <c r="BE6" i="4"/>
  <c r="BC6" i="4"/>
  <c r="BA6" i="4"/>
  <c r="AY6" i="4"/>
  <c r="AW6" i="4"/>
  <c r="AU6" i="4"/>
  <c r="AS6" i="4"/>
  <c r="AQ6" i="4"/>
  <c r="AO6" i="4"/>
  <c r="AM6" i="4"/>
  <c r="AK6" i="4"/>
  <c r="AI6" i="4"/>
  <c r="AG6" i="4"/>
  <c r="AE6" i="4"/>
  <c r="AC6" i="4"/>
  <c r="AA6" i="4"/>
  <c r="Y6" i="4"/>
  <c r="W6" i="4"/>
  <c r="U6" i="4"/>
  <c r="S6" i="4"/>
  <c r="Q6" i="4"/>
  <c r="O6" i="4"/>
  <c r="M6" i="4"/>
  <c r="L6" i="4"/>
  <c r="K6" i="4"/>
  <c r="N5" i="4"/>
  <c r="Q5" i="4" s="1"/>
  <c r="T5" i="4" s="1"/>
  <c r="W5" i="4" s="1"/>
  <c r="Z5" i="4" s="1"/>
  <c r="AC5" i="4" s="1"/>
  <c r="AF5" i="4" s="1"/>
  <c r="AI5" i="4" s="1"/>
  <c r="AL5" i="4" s="1"/>
  <c r="AO5" i="4" s="1"/>
  <c r="AR5" i="4" s="1"/>
  <c r="AU5" i="4" s="1"/>
  <c r="AX5" i="4" s="1"/>
  <c r="BA5" i="4" s="1"/>
  <c r="BD5" i="4" s="1"/>
  <c r="BG5" i="4" s="1"/>
  <c r="BJ5" i="4" s="1"/>
  <c r="BM5" i="4" s="1"/>
  <c r="BP5" i="4" s="1"/>
  <c r="BS5" i="4" s="1"/>
  <c r="BT6" i="4" s="1"/>
  <c r="N6" i="4" l="1"/>
  <c r="P6" i="4"/>
  <c r="R6" i="4"/>
  <c r="T6" i="4"/>
  <c r="V6" i="4"/>
  <c r="X6" i="4"/>
  <c r="Z6" i="4"/>
  <c r="AB6" i="4"/>
  <c r="AD6" i="4"/>
  <c r="AF6" i="4"/>
  <c r="AH6" i="4"/>
  <c r="AJ6" i="4"/>
  <c r="AL6" i="4"/>
  <c r="AN6" i="4"/>
  <c r="AP6" i="4"/>
  <c r="AR6" i="4"/>
  <c r="AT6" i="4"/>
  <c r="AV6" i="4"/>
  <c r="AX6" i="4"/>
  <c r="AZ6" i="4"/>
  <c r="BB6" i="4"/>
  <c r="BD6" i="4"/>
  <c r="BF6" i="4"/>
  <c r="BH6" i="4"/>
  <c r="BJ6" i="4"/>
  <c r="BL6" i="4"/>
  <c r="BN6" i="4"/>
  <c r="BP6" i="4"/>
  <c r="BR6" i="4"/>
  <c r="T6" i="3"/>
  <c r="Q5" i="3"/>
  <c r="Q4" i="3"/>
  <c r="R6" i="3"/>
  <c r="S6" i="3" s="1"/>
  <c r="K8" i="3"/>
  <c r="M7" i="3"/>
  <c r="O8" i="3"/>
  <c r="K9" i="3"/>
  <c r="O11" i="3"/>
  <c r="K13" i="3"/>
  <c r="M14" i="3"/>
  <c r="K17" i="3"/>
  <c r="O19" i="3"/>
  <c r="K21" i="3"/>
  <c r="O21" i="3"/>
  <c r="L24" i="3"/>
  <c r="K25" i="3"/>
  <c r="L28" i="3"/>
  <c r="K29" i="3"/>
  <c r="M31" i="3"/>
  <c r="L32" i="3"/>
  <c r="K33" i="3"/>
  <c r="L36" i="3"/>
  <c r="T5" i="3" l="1"/>
  <c r="W6" i="3"/>
  <c r="T4" i="3"/>
  <c r="U6" i="3"/>
  <c r="V6" i="3" s="1"/>
  <c r="N26" i="3"/>
  <c r="N34" i="3"/>
  <c r="O29" i="3"/>
  <c r="M23" i="3"/>
  <c r="M35" i="3"/>
  <c r="O33" i="3"/>
  <c r="N30" i="3"/>
  <c r="M27" i="3"/>
  <c r="O25" i="3"/>
  <c r="N22" i="3"/>
  <c r="M18" i="3"/>
  <c r="O15" i="3"/>
  <c r="M10" i="3"/>
  <c r="O7" i="3"/>
  <c r="N36" i="3"/>
  <c r="O35" i="3"/>
  <c r="K35" i="3"/>
  <c r="L34" i="3"/>
  <c r="M33" i="3"/>
  <c r="N32" i="3"/>
  <c r="O31" i="3"/>
  <c r="K31" i="3"/>
  <c r="L30" i="3"/>
  <c r="M29" i="3"/>
  <c r="N28" i="3"/>
  <c r="O27" i="3"/>
  <c r="K27" i="3"/>
  <c r="L26" i="3"/>
  <c r="M25" i="3"/>
  <c r="N24" i="3"/>
  <c r="O23" i="3"/>
  <c r="K23" i="3"/>
  <c r="L22" i="3"/>
  <c r="M21" i="3"/>
  <c r="M20" i="3"/>
  <c r="K19" i="3"/>
  <c r="O17" i="3"/>
  <c r="M16" i="3"/>
  <c r="K15" i="3"/>
  <c r="O13" i="3"/>
  <c r="M12" i="3"/>
  <c r="K11" i="3"/>
  <c r="O9" i="3"/>
  <c r="M8" i="3"/>
  <c r="K7" i="3"/>
  <c r="O36" i="3"/>
  <c r="M36" i="3"/>
  <c r="K36" i="3"/>
  <c r="N35" i="3"/>
  <c r="L35" i="3"/>
  <c r="O34" i="3"/>
  <c r="M34" i="3"/>
  <c r="K34" i="3"/>
  <c r="N33" i="3"/>
  <c r="L33" i="3"/>
  <c r="O32" i="3"/>
  <c r="M32" i="3"/>
  <c r="K32" i="3"/>
  <c r="N31" i="3"/>
  <c r="L31" i="3"/>
  <c r="O30" i="3"/>
  <c r="M30" i="3"/>
  <c r="K30" i="3"/>
  <c r="N29" i="3"/>
  <c r="L29" i="3"/>
  <c r="O28" i="3"/>
  <c r="M28" i="3"/>
  <c r="K28" i="3"/>
  <c r="N27" i="3"/>
  <c r="L27" i="3"/>
  <c r="O26" i="3"/>
  <c r="M26" i="3"/>
  <c r="K26" i="3"/>
  <c r="N25" i="3"/>
  <c r="L25" i="3"/>
  <c r="O24" i="3"/>
  <c r="M24" i="3"/>
  <c r="K24" i="3"/>
  <c r="N23" i="3"/>
  <c r="L23" i="3"/>
  <c r="O22" i="3"/>
  <c r="M22" i="3"/>
  <c r="K22" i="3"/>
  <c r="N21" i="3"/>
  <c r="L21" i="3"/>
  <c r="O20" i="3"/>
  <c r="K20" i="3"/>
  <c r="M19" i="3"/>
  <c r="O18" i="3"/>
  <c r="K18" i="3"/>
  <c r="M17" i="3"/>
  <c r="O16" i="3"/>
  <c r="K16" i="3"/>
  <c r="M15" i="3"/>
  <c r="O14" i="3"/>
  <c r="K14" i="3"/>
  <c r="M13" i="3"/>
  <c r="O12" i="3"/>
  <c r="K12" i="3"/>
  <c r="M11" i="3"/>
  <c r="O10" i="3"/>
  <c r="K10" i="3"/>
  <c r="M9" i="3"/>
  <c r="N7" i="3"/>
  <c r="N8" i="3"/>
  <c r="N9" i="3"/>
  <c r="N10" i="3"/>
  <c r="N11" i="3"/>
  <c r="N12" i="3"/>
  <c r="N13" i="3"/>
  <c r="N14" i="3"/>
  <c r="N15" i="3"/>
  <c r="N16" i="3"/>
  <c r="N17" i="3"/>
  <c r="N18" i="3"/>
  <c r="N19" i="3"/>
  <c r="N20" i="3"/>
  <c r="L7" i="3"/>
  <c r="L8" i="3"/>
  <c r="L9" i="3"/>
  <c r="L10" i="3"/>
  <c r="L11" i="3"/>
  <c r="L12" i="3"/>
  <c r="L13" i="3"/>
  <c r="L14" i="3"/>
  <c r="L15" i="3"/>
  <c r="L16" i="3"/>
  <c r="L17" i="3"/>
  <c r="L18" i="3"/>
  <c r="L19" i="3"/>
  <c r="L20" i="3"/>
  <c r="CA34" i="3"/>
  <c r="CA33" i="3"/>
  <c r="CA32" i="3"/>
  <c r="CA31" i="3"/>
  <c r="CA30" i="3"/>
  <c r="CA29" i="3"/>
  <c r="CA28" i="3"/>
  <c r="CA27" i="3"/>
  <c r="CA26" i="3"/>
  <c r="CA25" i="3"/>
  <c r="CA24" i="3"/>
  <c r="CA23" i="3"/>
  <c r="CA22" i="3"/>
  <c r="CA21" i="3"/>
  <c r="CA20" i="3"/>
  <c r="CA19" i="3"/>
  <c r="CA18" i="3"/>
  <c r="CA17" i="3"/>
  <c r="CA16" i="3"/>
  <c r="CA15" i="3"/>
  <c r="CA14" i="3"/>
  <c r="CA13" i="3"/>
  <c r="CA12" i="3"/>
  <c r="CA11" i="3"/>
  <c r="CA10" i="3"/>
  <c r="CA9" i="3"/>
  <c r="CA8" i="3"/>
  <c r="CA7" i="3"/>
  <c r="CA36" i="3"/>
  <c r="CA35" i="3"/>
  <c r="BX36" i="4"/>
  <c r="BX34" i="4"/>
  <c r="BX32" i="4"/>
  <c r="BX30" i="4"/>
  <c r="BX28" i="4"/>
  <c r="BX26" i="4"/>
  <c r="BX24" i="4"/>
  <c r="BX22" i="4"/>
  <c r="BX20" i="4"/>
  <c r="BX18" i="4"/>
  <c r="BX16" i="4"/>
  <c r="BX14" i="4"/>
  <c r="BX12" i="4"/>
  <c r="BX10" i="4"/>
  <c r="BX8" i="4"/>
  <c r="W4" i="3" l="1"/>
  <c r="Z6" i="3"/>
  <c r="W5" i="3"/>
  <c r="X6" i="3"/>
  <c r="Y6" i="3" s="1"/>
  <c r="P7" i="3"/>
  <c r="P8" i="3"/>
  <c r="P9" i="3"/>
  <c r="P10" i="3"/>
  <c r="P11" i="3"/>
  <c r="P12" i="3"/>
  <c r="P13" i="3"/>
  <c r="P14" i="3"/>
  <c r="P15" i="3"/>
  <c r="P16" i="3"/>
  <c r="P17" i="3"/>
  <c r="P18" i="3"/>
  <c r="P19" i="3"/>
  <c r="P20" i="3"/>
  <c r="Q7" i="3"/>
  <c r="Q8" i="3"/>
  <c r="Q9" i="3"/>
  <c r="Q10" i="3"/>
  <c r="Q11" i="3"/>
  <c r="Q12" i="3"/>
  <c r="Q13" i="3"/>
  <c r="Q14" i="3"/>
  <c r="Q15" i="3"/>
  <c r="Q16" i="3"/>
  <c r="Q17" i="3"/>
  <c r="Q18" i="3"/>
  <c r="Q19" i="3"/>
  <c r="Q20" i="3"/>
  <c r="Q21" i="3"/>
  <c r="Q22" i="3"/>
  <c r="Q23" i="3"/>
  <c r="Q24" i="3"/>
  <c r="Q25" i="3"/>
  <c r="Q26" i="3"/>
  <c r="Q27" i="3"/>
  <c r="Q28" i="3"/>
  <c r="Q29" i="3"/>
  <c r="Q30" i="3"/>
  <c r="Q31" i="3"/>
  <c r="Q32" i="3"/>
  <c r="Q33" i="3"/>
  <c r="Q34" i="3"/>
  <c r="Q35" i="3"/>
  <c r="Q36" i="3"/>
  <c r="P21" i="3"/>
  <c r="P22" i="3"/>
  <c r="P23" i="3"/>
  <c r="P24" i="3"/>
  <c r="P25" i="3"/>
  <c r="P26" i="3"/>
  <c r="P27" i="3"/>
  <c r="P28" i="3"/>
  <c r="P29" i="3"/>
  <c r="P30" i="3"/>
  <c r="P31" i="3"/>
  <c r="P32" i="3"/>
  <c r="P33" i="3"/>
  <c r="P34" i="3"/>
  <c r="P35" i="3"/>
  <c r="P36" i="3"/>
  <c r="R7" i="3"/>
  <c r="R8" i="3"/>
  <c r="R9" i="3"/>
  <c r="R10" i="3"/>
  <c r="R11" i="3"/>
  <c r="R12" i="3"/>
  <c r="R13" i="3"/>
  <c r="R14" i="3"/>
  <c r="R15" i="3"/>
  <c r="R16" i="3"/>
  <c r="R17" i="3"/>
  <c r="R18" i="3"/>
  <c r="R19" i="3"/>
  <c r="R20" i="3"/>
  <c r="R21" i="3"/>
  <c r="R22" i="3"/>
  <c r="R23" i="3"/>
  <c r="R24" i="3"/>
  <c r="R25" i="3"/>
  <c r="R26" i="3"/>
  <c r="R27" i="3"/>
  <c r="R28" i="3"/>
  <c r="R29" i="3"/>
  <c r="R30" i="3"/>
  <c r="R31" i="3"/>
  <c r="R32" i="3"/>
  <c r="R33" i="3"/>
  <c r="R34" i="3"/>
  <c r="R35" i="3"/>
  <c r="R36" i="3"/>
  <c r="BX35" i="4"/>
  <c r="BX33" i="4"/>
  <c r="BX31" i="4"/>
  <c r="BX29" i="4"/>
  <c r="BX27" i="4"/>
  <c r="BX25" i="4"/>
  <c r="BX23" i="4"/>
  <c r="BX21" i="4"/>
  <c r="BX19" i="4"/>
  <c r="BX17" i="4"/>
  <c r="BX15" i="4"/>
  <c r="BX13" i="4"/>
  <c r="BX11" i="4"/>
  <c r="BX9" i="4"/>
  <c r="BX7" i="4"/>
  <c r="BV6" i="4"/>
  <c r="Z5" i="3" l="1"/>
  <c r="AC6" i="3"/>
  <c r="Z4" i="3"/>
  <c r="AA6" i="3"/>
  <c r="AB6" i="3" s="1"/>
  <c r="L7" i="4"/>
  <c r="U7" i="3"/>
  <c r="U8" i="3"/>
  <c r="U9" i="3"/>
  <c r="U10" i="3"/>
  <c r="U11" i="3"/>
  <c r="U12" i="3"/>
  <c r="U13" i="3"/>
  <c r="U14" i="3"/>
  <c r="U15" i="3"/>
  <c r="U16" i="3"/>
  <c r="U17" i="3"/>
  <c r="U18" i="3"/>
  <c r="U19" i="3"/>
  <c r="U20" i="3"/>
  <c r="U21" i="3"/>
  <c r="U22" i="3"/>
  <c r="U23" i="3"/>
  <c r="U24" i="3"/>
  <c r="U25" i="3"/>
  <c r="U26" i="3"/>
  <c r="U27" i="3"/>
  <c r="U28" i="3"/>
  <c r="U29" i="3"/>
  <c r="U30" i="3"/>
  <c r="U31" i="3"/>
  <c r="U32" i="3"/>
  <c r="U33" i="3"/>
  <c r="U34" i="3"/>
  <c r="U35" i="3"/>
  <c r="U36" i="3"/>
  <c r="T7" i="3"/>
  <c r="T8" i="3"/>
  <c r="T9" i="3"/>
  <c r="T10" i="3"/>
  <c r="T11" i="3"/>
  <c r="T12" i="3"/>
  <c r="T13" i="3"/>
  <c r="T14" i="3"/>
  <c r="T15" i="3"/>
  <c r="T16" i="3"/>
  <c r="T17" i="3"/>
  <c r="T18" i="3"/>
  <c r="T19" i="3"/>
  <c r="S7" i="3"/>
  <c r="S8" i="3"/>
  <c r="S9" i="3"/>
  <c r="S10" i="3"/>
  <c r="S11" i="3"/>
  <c r="S12" i="3"/>
  <c r="S13" i="3"/>
  <c r="S14" i="3"/>
  <c r="S15" i="3"/>
  <c r="S16" i="3"/>
  <c r="S17" i="3"/>
  <c r="S18" i="3"/>
  <c r="S19" i="3"/>
  <c r="T20" i="3"/>
  <c r="T21" i="3"/>
  <c r="T22" i="3"/>
  <c r="T23" i="3"/>
  <c r="T24" i="3"/>
  <c r="T25" i="3"/>
  <c r="T26" i="3"/>
  <c r="T27" i="3"/>
  <c r="T28" i="3"/>
  <c r="T29" i="3"/>
  <c r="T30" i="3"/>
  <c r="T31" i="3"/>
  <c r="T32" i="3"/>
  <c r="T33" i="3"/>
  <c r="T34" i="3"/>
  <c r="T35" i="3"/>
  <c r="T36" i="3"/>
  <c r="S20" i="3"/>
  <c r="S35" i="3"/>
  <c r="S33" i="3"/>
  <c r="S31" i="3"/>
  <c r="S29" i="3"/>
  <c r="S27" i="3"/>
  <c r="S25" i="3"/>
  <c r="S23" i="3"/>
  <c r="S21" i="3"/>
  <c r="S36" i="3"/>
  <c r="S34" i="3"/>
  <c r="S32" i="3"/>
  <c r="S30" i="3"/>
  <c r="S28" i="3"/>
  <c r="S26" i="3"/>
  <c r="S24" i="3"/>
  <c r="S22" i="3"/>
  <c r="AC4" i="3" l="1"/>
  <c r="AF6" i="3"/>
  <c r="AC5" i="3"/>
  <c r="AD6" i="3"/>
  <c r="AE6" i="3" s="1"/>
  <c r="N35" i="4"/>
  <c r="L36" i="4"/>
  <c r="L35" i="4"/>
  <c r="L34" i="4"/>
  <c r="L33" i="4"/>
  <c r="L32" i="4"/>
  <c r="L23" i="4"/>
  <c r="L22" i="4"/>
  <c r="L21" i="4"/>
  <c r="L20" i="4"/>
  <c r="L19" i="4"/>
  <c r="L18" i="4"/>
  <c r="L17" i="4"/>
  <c r="L16" i="4"/>
  <c r="L15" i="4"/>
  <c r="L14" i="4"/>
  <c r="L13" i="4"/>
  <c r="L12" i="4"/>
  <c r="L11" i="4"/>
  <c r="L10" i="4"/>
  <c r="K7" i="4"/>
  <c r="K8" i="4"/>
  <c r="K9" i="4"/>
  <c r="K10" i="4"/>
  <c r="K11" i="4"/>
  <c r="K12" i="4"/>
  <c r="K13" i="4"/>
  <c r="K14" i="4"/>
  <c r="K15" i="4"/>
  <c r="K16" i="4"/>
  <c r="K17" i="4"/>
  <c r="K18" i="4"/>
  <c r="K19" i="4"/>
  <c r="K20" i="4"/>
  <c r="K21" i="4"/>
  <c r="K22" i="4"/>
  <c r="K23" i="4"/>
  <c r="L24" i="4"/>
  <c r="L25" i="4"/>
  <c r="L26" i="4"/>
  <c r="L27" i="4"/>
  <c r="L28" i="4"/>
  <c r="L29" i="4"/>
  <c r="L30" i="4"/>
  <c r="L31" i="4"/>
  <c r="K34" i="4"/>
  <c r="K33" i="4"/>
  <c r="K32" i="4"/>
  <c r="K31" i="4"/>
  <c r="K30" i="4"/>
  <c r="K29" i="4"/>
  <c r="K28" i="4"/>
  <c r="K27" i="4"/>
  <c r="K26" i="4"/>
  <c r="K25" i="4"/>
  <c r="K24" i="4"/>
  <c r="K36" i="4"/>
  <c r="M36" i="4"/>
  <c r="L8" i="4"/>
  <c r="L9" i="4"/>
  <c r="K35" i="4"/>
  <c r="AF5" i="3" l="1"/>
  <c r="AF4" i="3"/>
  <c r="AI6" i="3"/>
  <c r="AG6" i="3"/>
  <c r="AH6" i="3" s="1"/>
  <c r="N36" i="4"/>
  <c r="N7" i="4"/>
  <c r="M16" i="4"/>
  <c r="M28" i="4"/>
  <c r="M20" i="4"/>
  <c r="M12" i="4"/>
  <c r="M24" i="4"/>
  <c r="M32" i="4"/>
  <c r="M22" i="4"/>
  <c r="M18" i="4"/>
  <c r="M14" i="4"/>
  <c r="M10" i="4"/>
  <c r="N8" i="4"/>
  <c r="M26" i="4"/>
  <c r="M30" i="4"/>
  <c r="M34" i="4"/>
  <c r="O31" i="4"/>
  <c r="N25" i="4"/>
  <c r="M23" i="4"/>
  <c r="M21" i="4"/>
  <c r="M19" i="4"/>
  <c r="M17" i="4"/>
  <c r="M15" i="4"/>
  <c r="M13" i="4"/>
  <c r="M11" i="4"/>
  <c r="M25" i="4"/>
  <c r="M27" i="4"/>
  <c r="M29" i="4"/>
  <c r="M31" i="4"/>
  <c r="M33" i="4"/>
  <c r="M35" i="4"/>
  <c r="M9" i="4"/>
  <c r="M8" i="4"/>
  <c r="M7" i="4"/>
  <c r="N17" i="4"/>
  <c r="T23" i="4"/>
  <c r="S7" i="4"/>
  <c r="R32" i="4"/>
  <c r="P26" i="4"/>
  <c r="O27" i="4"/>
  <c r="O33" i="4"/>
  <c r="N32" i="4"/>
  <c r="O9" i="4"/>
  <c r="P16" i="4"/>
  <c r="N13" i="4"/>
  <c r="N21" i="4"/>
  <c r="N29" i="4"/>
  <c r="N33" i="4"/>
  <c r="P28" i="4"/>
  <c r="Q22" i="4"/>
  <c r="N9" i="4"/>
  <c r="R8" i="4"/>
  <c r="O25" i="4"/>
  <c r="O29" i="4"/>
  <c r="O36" i="4"/>
  <c r="P10" i="4"/>
  <c r="P18" i="4"/>
  <c r="P34" i="4"/>
  <c r="N11" i="4"/>
  <c r="N15" i="4"/>
  <c r="N19" i="4"/>
  <c r="N23" i="4"/>
  <c r="N27" i="4"/>
  <c r="N31" i="4"/>
  <c r="P29" i="4"/>
  <c r="P25" i="4"/>
  <c r="P9" i="4"/>
  <c r="P7" i="4"/>
  <c r="O24" i="4"/>
  <c r="O26" i="4"/>
  <c r="O28" i="4"/>
  <c r="O30" i="4"/>
  <c r="O35" i="4"/>
  <c r="O32" i="4"/>
  <c r="O34" i="4"/>
  <c r="N34" i="4"/>
  <c r="O23" i="4"/>
  <c r="O22" i="4"/>
  <c r="O21" i="4"/>
  <c r="O20" i="4"/>
  <c r="O19" i="4"/>
  <c r="O18" i="4"/>
  <c r="O17" i="4"/>
  <c r="O16" i="4"/>
  <c r="O15" i="4"/>
  <c r="O14" i="4"/>
  <c r="O13" i="4"/>
  <c r="O12" i="4"/>
  <c r="O11" i="4"/>
  <c r="O10" i="4"/>
  <c r="O8" i="4"/>
  <c r="O7" i="4"/>
  <c r="P11" i="4"/>
  <c r="P15" i="4"/>
  <c r="P19" i="4"/>
  <c r="P23" i="4"/>
  <c r="N10" i="4"/>
  <c r="N12" i="4"/>
  <c r="N14" i="4"/>
  <c r="N16" i="4"/>
  <c r="N18" i="4"/>
  <c r="N20" i="4"/>
  <c r="N22" i="4"/>
  <c r="N24" i="4"/>
  <c r="N26" i="4"/>
  <c r="N28" i="4"/>
  <c r="N30" i="4"/>
  <c r="AL6" i="3" l="1"/>
  <c r="AI5" i="3"/>
  <c r="AI4" i="3"/>
  <c r="AJ6" i="3"/>
  <c r="AK6" i="3" s="1"/>
  <c r="R36" i="4"/>
  <c r="S33" i="4"/>
  <c r="Q25" i="4"/>
  <c r="R27" i="4"/>
  <c r="S16" i="4"/>
  <c r="Q32" i="4"/>
  <c r="R20" i="4"/>
  <c r="S26" i="4"/>
  <c r="R11" i="4"/>
  <c r="R12" i="4"/>
  <c r="R28" i="4"/>
  <c r="T14" i="4"/>
  <c r="T17" i="4"/>
  <c r="T25" i="4"/>
  <c r="T9" i="4"/>
  <c r="T36" i="4"/>
  <c r="T22" i="4"/>
  <c r="R29" i="4"/>
  <c r="S12" i="4"/>
  <c r="S20" i="4"/>
  <c r="Q31" i="4"/>
  <c r="Q17" i="4"/>
  <c r="S25" i="4"/>
  <c r="T26" i="4"/>
  <c r="Q24" i="4"/>
  <c r="R25" i="4"/>
  <c r="R19" i="4"/>
  <c r="R35" i="4"/>
  <c r="R16" i="4"/>
  <c r="R24" i="4"/>
  <c r="Q18" i="4"/>
  <c r="T33" i="4"/>
  <c r="Q9" i="4"/>
  <c r="S14" i="4"/>
  <c r="S18" i="4"/>
  <c r="S22" i="4"/>
  <c r="T29" i="4"/>
  <c r="S34" i="4"/>
  <c r="Q13" i="4"/>
  <c r="Q21" i="4"/>
  <c r="T7" i="4"/>
  <c r="S29" i="4"/>
  <c r="T30" i="4"/>
  <c r="T13" i="4"/>
  <c r="S9" i="4"/>
  <c r="T15" i="4"/>
  <c r="T10" i="4"/>
  <c r="T18" i="4"/>
  <c r="Q28" i="4"/>
  <c r="Q36" i="4"/>
  <c r="P33" i="4"/>
  <c r="P21" i="4"/>
  <c r="P17" i="4"/>
  <c r="P13" i="4"/>
  <c r="Q29" i="4"/>
  <c r="P8" i="4"/>
  <c r="Q16" i="4"/>
  <c r="P27" i="4"/>
  <c r="P31" i="4"/>
  <c r="P22" i="4"/>
  <c r="P14" i="4"/>
  <c r="P24" i="4"/>
  <c r="P32" i="4"/>
  <c r="Q14" i="4"/>
  <c r="S32" i="4"/>
  <c r="T32" i="4"/>
  <c r="R13" i="4"/>
  <c r="Q7" i="4"/>
  <c r="S11" i="4"/>
  <c r="S13" i="4"/>
  <c r="S15" i="4"/>
  <c r="S17" i="4"/>
  <c r="S19" i="4"/>
  <c r="S21" i="4"/>
  <c r="S23" i="4"/>
  <c r="T27" i="4"/>
  <c r="Q35" i="4"/>
  <c r="Q27" i="4"/>
  <c r="S30" i="4"/>
  <c r="Q11" i="4"/>
  <c r="Q15" i="4"/>
  <c r="Q19" i="4"/>
  <c r="Q23" i="4"/>
  <c r="T8" i="4"/>
  <c r="S35" i="4"/>
  <c r="S27" i="4"/>
  <c r="S31" i="4"/>
  <c r="S36" i="4"/>
  <c r="T28" i="4"/>
  <c r="T24" i="4"/>
  <c r="T21" i="4"/>
  <c r="S10" i="4"/>
  <c r="S8" i="4"/>
  <c r="T11" i="4"/>
  <c r="T19" i="4"/>
  <c r="T34" i="4"/>
  <c r="T12" i="4"/>
  <c r="T16" i="4"/>
  <c r="T20" i="4"/>
  <c r="T31" i="4"/>
  <c r="T35" i="4"/>
  <c r="Q26" i="4"/>
  <c r="Q30" i="4"/>
  <c r="Q34" i="4"/>
  <c r="R17" i="4"/>
  <c r="R33" i="4"/>
  <c r="R15" i="4"/>
  <c r="R23" i="4"/>
  <c r="R31" i="4"/>
  <c r="R10" i="4"/>
  <c r="R14" i="4"/>
  <c r="R18" i="4"/>
  <c r="R22" i="4"/>
  <c r="R26" i="4"/>
  <c r="R30" i="4"/>
  <c r="R34" i="4"/>
  <c r="S24" i="4"/>
  <c r="Q12" i="4"/>
  <c r="Q20" i="4"/>
  <c r="Q8" i="4"/>
  <c r="S28" i="4"/>
  <c r="P36" i="4"/>
  <c r="P12" i="4"/>
  <c r="Q33" i="4"/>
  <c r="P30" i="4"/>
  <c r="P35" i="4"/>
  <c r="P20" i="4"/>
  <c r="Q10" i="4"/>
  <c r="R21" i="4"/>
  <c r="R7" i="4"/>
  <c r="R9" i="4"/>
  <c r="U8" i="4"/>
  <c r="U35" i="4"/>
  <c r="U33" i="4"/>
  <c r="U31" i="4"/>
  <c r="U29" i="4"/>
  <c r="U27" i="4"/>
  <c r="U25" i="4"/>
  <c r="U10" i="4"/>
  <c r="U11" i="4"/>
  <c r="U12" i="4"/>
  <c r="U13" i="4"/>
  <c r="U14" i="4"/>
  <c r="U15" i="4"/>
  <c r="U16" i="4"/>
  <c r="U17" i="4"/>
  <c r="U18" i="4"/>
  <c r="U19" i="4"/>
  <c r="U20" i="4"/>
  <c r="U21" i="4"/>
  <c r="U22" i="4"/>
  <c r="U23" i="4"/>
  <c r="U7" i="4"/>
  <c r="U9" i="4"/>
  <c r="U36" i="4"/>
  <c r="U34" i="4"/>
  <c r="U32" i="4"/>
  <c r="U30" i="4"/>
  <c r="U28" i="4"/>
  <c r="U26" i="4"/>
  <c r="U24" i="4"/>
  <c r="V35" i="4"/>
  <c r="V29" i="4"/>
  <c r="V27" i="4"/>
  <c r="V25" i="4"/>
  <c r="V23" i="4"/>
  <c r="V21" i="4"/>
  <c r="V19" i="4"/>
  <c r="V17" i="4"/>
  <c r="V15" i="4"/>
  <c r="V13" i="4"/>
  <c r="V11" i="4"/>
  <c r="V30" i="4"/>
  <c r="V26" i="4"/>
  <c r="V22" i="4"/>
  <c r="V18" i="4"/>
  <c r="V14" i="4"/>
  <c r="V10" i="4"/>
  <c r="W7" i="4"/>
  <c r="W8" i="4"/>
  <c r="W9" i="4"/>
  <c r="V28" i="4"/>
  <c r="V20" i="4"/>
  <c r="V12" i="4"/>
  <c r="W10" i="4"/>
  <c r="W11" i="4"/>
  <c r="W12" i="4"/>
  <c r="W13" i="4"/>
  <c r="W14" i="4"/>
  <c r="W15" i="4"/>
  <c r="W16" i="4"/>
  <c r="W17" i="4"/>
  <c r="W18" i="4"/>
  <c r="W19" i="4"/>
  <c r="W20" i="4"/>
  <c r="W21" i="4"/>
  <c r="W22" i="4"/>
  <c r="W23" i="4"/>
  <c r="V33" i="4"/>
  <c r="W34" i="4"/>
  <c r="W32" i="4"/>
  <c r="W36" i="4"/>
  <c r="W30" i="4"/>
  <c r="W28" i="4"/>
  <c r="W26" i="4"/>
  <c r="W24" i="4"/>
  <c r="V24" i="4"/>
  <c r="V31" i="4"/>
  <c r="W31" i="4"/>
  <c r="W29" i="4"/>
  <c r="W25" i="4"/>
  <c r="V7" i="4"/>
  <c r="V8" i="4"/>
  <c r="V9" i="4"/>
  <c r="V32" i="4"/>
  <c r="V36" i="4"/>
  <c r="V16" i="4"/>
  <c r="W33" i="4"/>
  <c r="W35" i="4"/>
  <c r="W27" i="4"/>
  <c r="V34" i="4"/>
  <c r="X36" i="4"/>
  <c r="X34" i="4"/>
  <c r="X32" i="4"/>
  <c r="X23" i="4"/>
  <c r="X21" i="4"/>
  <c r="X19" i="4"/>
  <c r="X17" i="4"/>
  <c r="X15" i="4"/>
  <c r="X13" i="4"/>
  <c r="X11" i="4"/>
  <c r="X33" i="4"/>
  <c r="X22" i="4"/>
  <c r="X18" i="4"/>
  <c r="X14" i="4"/>
  <c r="X10" i="4"/>
  <c r="X31" i="4"/>
  <c r="X16" i="4"/>
  <c r="X7" i="4"/>
  <c r="X8" i="4"/>
  <c r="X9" i="4"/>
  <c r="X25" i="4"/>
  <c r="X27" i="4"/>
  <c r="X35" i="4"/>
  <c r="X12" i="4"/>
  <c r="X29" i="4"/>
  <c r="X20" i="4"/>
  <c r="X24" i="4"/>
  <c r="X26" i="4"/>
  <c r="X28" i="4"/>
  <c r="X30" i="4"/>
  <c r="AL5" i="3" l="1"/>
  <c r="AL4" i="3"/>
  <c r="AO6" i="3"/>
  <c r="AM6" i="3"/>
  <c r="AN6" i="3" s="1"/>
  <c r="V7" i="3"/>
  <c r="V9" i="3"/>
  <c r="V11" i="3"/>
  <c r="V13" i="3"/>
  <c r="V15" i="3"/>
  <c r="V17" i="3"/>
  <c r="V19" i="3"/>
  <c r="V21" i="3"/>
  <c r="V23" i="3"/>
  <c r="V25" i="3"/>
  <c r="V27" i="3"/>
  <c r="V29" i="3"/>
  <c r="V31" i="3"/>
  <c r="V33" i="3"/>
  <c r="V35" i="3"/>
  <c r="V8" i="3"/>
  <c r="V10" i="3"/>
  <c r="V12" i="3"/>
  <c r="V14" i="3"/>
  <c r="V16" i="3"/>
  <c r="V18" i="3"/>
  <c r="V20" i="3"/>
  <c r="V22" i="3"/>
  <c r="V24" i="3"/>
  <c r="V26" i="3"/>
  <c r="V28" i="3"/>
  <c r="V30" i="3"/>
  <c r="V32" i="3"/>
  <c r="V34" i="3"/>
  <c r="V36" i="3"/>
  <c r="W36" i="3"/>
  <c r="W35" i="3"/>
  <c r="W34" i="3"/>
  <c r="W33" i="3"/>
  <c r="W32" i="3"/>
  <c r="W31" i="3"/>
  <c r="W30" i="3"/>
  <c r="W29" i="3"/>
  <c r="W28" i="3"/>
  <c r="W27" i="3"/>
  <c r="W26" i="3"/>
  <c r="W25" i="3"/>
  <c r="W24" i="3"/>
  <c r="W23" i="3"/>
  <c r="W22" i="3"/>
  <c r="W21" i="3"/>
  <c r="W20" i="3"/>
  <c r="W19" i="3"/>
  <c r="W18" i="3"/>
  <c r="W17" i="3"/>
  <c r="W16" i="3"/>
  <c r="W15" i="3"/>
  <c r="W11" i="3"/>
  <c r="W9" i="3"/>
  <c r="W14" i="3"/>
  <c r="W13" i="3"/>
  <c r="W12" i="3"/>
  <c r="W10" i="3"/>
  <c r="W7" i="3"/>
  <c r="W8" i="3"/>
  <c r="X36" i="3"/>
  <c r="X35" i="3"/>
  <c r="X34" i="3"/>
  <c r="X32" i="3"/>
  <c r="X30" i="3"/>
  <c r="X29" i="3"/>
  <c r="X28" i="3"/>
  <c r="X27" i="3"/>
  <c r="X26" i="3"/>
  <c r="X25" i="3"/>
  <c r="X24" i="3"/>
  <c r="X23" i="3"/>
  <c r="X22" i="3"/>
  <c r="X21" i="3"/>
  <c r="X20" i="3"/>
  <c r="X19" i="3"/>
  <c r="X18" i="3"/>
  <c r="X17" i="3"/>
  <c r="X16" i="3"/>
  <c r="X33" i="3"/>
  <c r="X31" i="3"/>
  <c r="X15" i="3"/>
  <c r="X14" i="3"/>
  <c r="X13" i="3"/>
  <c r="X12" i="3"/>
  <c r="X11" i="3"/>
  <c r="X10" i="3"/>
  <c r="X9" i="3"/>
  <c r="X8" i="3"/>
  <c r="X7" i="3"/>
  <c r="AB35" i="4"/>
  <c r="AA7" i="4"/>
  <c r="AA8" i="4"/>
  <c r="AA9" i="4"/>
  <c r="AA35" i="4"/>
  <c r="AA34" i="4"/>
  <c r="AA32" i="4"/>
  <c r="AA30" i="4"/>
  <c r="AA28" i="4"/>
  <c r="AA26" i="4"/>
  <c r="AA24" i="4"/>
  <c r="AA33" i="4"/>
  <c r="AA29" i="4"/>
  <c r="AA25" i="4"/>
  <c r="AA10" i="4"/>
  <c r="AA11" i="4"/>
  <c r="AA12" i="4"/>
  <c r="AA13" i="4"/>
  <c r="AA14" i="4"/>
  <c r="AA15" i="4"/>
  <c r="AA16" i="4"/>
  <c r="AA17" i="4"/>
  <c r="AA18" i="4"/>
  <c r="AA19" i="4"/>
  <c r="AA20" i="4"/>
  <c r="AA21" i="4"/>
  <c r="AA22" i="4"/>
  <c r="AA23" i="4"/>
  <c r="AA31" i="4"/>
  <c r="AA27" i="4"/>
  <c r="AA36" i="4"/>
  <c r="Z36" i="4"/>
  <c r="Z34" i="4"/>
  <c r="Z32" i="4"/>
  <c r="Z30" i="4"/>
  <c r="Z28" i="4"/>
  <c r="Z26" i="4"/>
  <c r="Z24" i="4"/>
  <c r="Z22" i="4"/>
  <c r="Z20" i="4"/>
  <c r="Z18" i="4"/>
  <c r="Z16" i="4"/>
  <c r="Z14" i="4"/>
  <c r="Z12" i="4"/>
  <c r="Z10" i="4"/>
  <c r="Z33" i="4"/>
  <c r="Z29" i="4"/>
  <c r="Z25" i="4"/>
  <c r="Z21" i="4"/>
  <c r="Z17" i="4"/>
  <c r="Z13" i="4"/>
  <c r="Z35" i="4"/>
  <c r="Z27" i="4"/>
  <c r="Z19" i="4"/>
  <c r="Z11" i="4"/>
  <c r="Z23" i="4"/>
  <c r="Z31" i="4"/>
  <c r="Z15" i="4"/>
  <c r="Z7" i="4"/>
  <c r="Z8" i="4"/>
  <c r="Z9" i="4"/>
  <c r="Y22" i="4"/>
  <c r="Y18" i="4"/>
  <c r="Y14" i="4"/>
  <c r="Y10" i="4"/>
  <c r="Y28" i="4"/>
  <c r="Y36" i="4"/>
  <c r="Y23" i="4"/>
  <c r="Y19" i="4"/>
  <c r="Y15" i="4"/>
  <c r="Y11" i="4"/>
  <c r="Y30" i="4"/>
  <c r="Y9" i="4"/>
  <c r="Y25" i="4"/>
  <c r="Y29" i="4"/>
  <c r="Y33" i="4"/>
  <c r="AB31" i="4"/>
  <c r="Y20" i="4"/>
  <c r="Y16" i="4"/>
  <c r="Y12" i="4"/>
  <c r="Y24" i="4"/>
  <c r="Y32" i="4"/>
  <c r="Y8" i="4"/>
  <c r="Y21" i="4"/>
  <c r="Y17" i="4"/>
  <c r="Y13" i="4"/>
  <c r="Y26" i="4"/>
  <c r="Y34" i="4"/>
  <c r="Y7" i="4"/>
  <c r="Y27" i="4"/>
  <c r="Y31" i="4"/>
  <c r="Y35" i="4"/>
  <c r="AR6" i="3" l="1"/>
  <c r="AO5" i="3"/>
  <c r="AO4" i="3"/>
  <c r="AP6" i="3"/>
  <c r="AQ6" i="3" s="1"/>
  <c r="AB27" i="4"/>
  <c r="AB24" i="4"/>
  <c r="AB36" i="4"/>
  <c r="AB9" i="4"/>
  <c r="AB13" i="4"/>
  <c r="AB16" i="4"/>
  <c r="Z36" i="3"/>
  <c r="Z35" i="3"/>
  <c r="Z34" i="3"/>
  <c r="Z33" i="3"/>
  <c r="Z32" i="3"/>
  <c r="Z31" i="3"/>
  <c r="Z30" i="3"/>
  <c r="Z21" i="3"/>
  <c r="Z20" i="3"/>
  <c r="Z19" i="3"/>
  <c r="Z18" i="3"/>
  <c r="Z17" i="3"/>
  <c r="Z16" i="3"/>
  <c r="Z29" i="3"/>
  <c r="Z28" i="3"/>
  <c r="Z27" i="3"/>
  <c r="Z26" i="3"/>
  <c r="Z24" i="3"/>
  <c r="Z22" i="3"/>
  <c r="Z25" i="3"/>
  <c r="Z23" i="3"/>
  <c r="Z15" i="3"/>
  <c r="Z14" i="3"/>
  <c r="Z13" i="3"/>
  <c r="Z12" i="3"/>
  <c r="Z11" i="3"/>
  <c r="Z10" i="3"/>
  <c r="Z9" i="3"/>
  <c r="Z8" i="3"/>
  <c r="Z7" i="3"/>
  <c r="Y7" i="3"/>
  <c r="Y11" i="3"/>
  <c r="Y13" i="3"/>
  <c r="Y15" i="3"/>
  <c r="Y16" i="3"/>
  <c r="Y18" i="3"/>
  <c r="Y20" i="3"/>
  <c r="Y36" i="3"/>
  <c r="Y22" i="3"/>
  <c r="Y24" i="3"/>
  <c r="Y26" i="3"/>
  <c r="Y28" i="3"/>
  <c r="Y35" i="3"/>
  <c r="Y31" i="3"/>
  <c r="Y33" i="3"/>
  <c r="AA36" i="3"/>
  <c r="AA35" i="3"/>
  <c r="AA34" i="3"/>
  <c r="AA33" i="3"/>
  <c r="AA32" i="3"/>
  <c r="AA31" i="3"/>
  <c r="AA30" i="3"/>
  <c r="AA29" i="3"/>
  <c r="AA28" i="3"/>
  <c r="AA27" i="3"/>
  <c r="AA26" i="3"/>
  <c r="AA25" i="3"/>
  <c r="AA24" i="3"/>
  <c r="AA23" i="3"/>
  <c r="AA22" i="3"/>
  <c r="AA21" i="3"/>
  <c r="AA20" i="3"/>
  <c r="AA19" i="3"/>
  <c r="AA18" i="3"/>
  <c r="AA17" i="3"/>
  <c r="AA16" i="3"/>
  <c r="AA15" i="3"/>
  <c r="AA10" i="3"/>
  <c r="AA9" i="3"/>
  <c r="AA14" i="3"/>
  <c r="AA13" i="3"/>
  <c r="AA12" i="3"/>
  <c r="AA11" i="3"/>
  <c r="AA7" i="3"/>
  <c r="AA8" i="3"/>
  <c r="Y8" i="3"/>
  <c r="Y9" i="3"/>
  <c r="Y12" i="3"/>
  <c r="Y14" i="3"/>
  <c r="Y10" i="3"/>
  <c r="Y17" i="3"/>
  <c r="Y19" i="3"/>
  <c r="Y21" i="3"/>
  <c r="Y34" i="3"/>
  <c r="Y23" i="3"/>
  <c r="Y25" i="3"/>
  <c r="Y27" i="3"/>
  <c r="Y29" i="3"/>
  <c r="Y30" i="3"/>
  <c r="Y32" i="3"/>
  <c r="AB28" i="4"/>
  <c r="AB11" i="4"/>
  <c r="AB7" i="4"/>
  <c r="AB15" i="4"/>
  <c r="AB21" i="4"/>
  <c r="AB12" i="4"/>
  <c r="AB20" i="4"/>
  <c r="AE7" i="4"/>
  <c r="AC7" i="4"/>
  <c r="AC8" i="4"/>
  <c r="AC9" i="4"/>
  <c r="AC36" i="4"/>
  <c r="AC34" i="4"/>
  <c r="AC32" i="4"/>
  <c r="AC30" i="4"/>
  <c r="AC28" i="4"/>
  <c r="AC26" i="4"/>
  <c r="AC24" i="4"/>
  <c r="AC10" i="4"/>
  <c r="AC11" i="4"/>
  <c r="AC12" i="4"/>
  <c r="AC13" i="4"/>
  <c r="AC14" i="4"/>
  <c r="AC15" i="4"/>
  <c r="AC16" i="4"/>
  <c r="AC17" i="4"/>
  <c r="AC18" i="4"/>
  <c r="AC19" i="4"/>
  <c r="AC20" i="4"/>
  <c r="AC21" i="4"/>
  <c r="AC22" i="4"/>
  <c r="AC23" i="4"/>
  <c r="AC35" i="4"/>
  <c r="AC31" i="4"/>
  <c r="AC27" i="4"/>
  <c r="AC33" i="4"/>
  <c r="AC29" i="4"/>
  <c r="AC25" i="4"/>
  <c r="AB30" i="4"/>
  <c r="AB26" i="4"/>
  <c r="AB19" i="4"/>
  <c r="AB34" i="4"/>
  <c r="AB8" i="4"/>
  <c r="AB29" i="4"/>
  <c r="AB25" i="4"/>
  <c r="AB23" i="4"/>
  <c r="AB17" i="4"/>
  <c r="AB32" i="4"/>
  <c r="AB10" i="4"/>
  <c r="AB14" i="4"/>
  <c r="AB18" i="4"/>
  <c r="AB22" i="4"/>
  <c r="AB33" i="4"/>
  <c r="AE19" i="4"/>
  <c r="AE30" i="4"/>
  <c r="AD35" i="4"/>
  <c r="AD29" i="4"/>
  <c r="AD27" i="4"/>
  <c r="AD25" i="4"/>
  <c r="AD23" i="4"/>
  <c r="AD21" i="4"/>
  <c r="AD19" i="4"/>
  <c r="AD17" i="4"/>
  <c r="AD15" i="4"/>
  <c r="AD13" i="4"/>
  <c r="AD11" i="4"/>
  <c r="AD36" i="4"/>
  <c r="AD28" i="4"/>
  <c r="AD24" i="4"/>
  <c r="AD20" i="4"/>
  <c r="AD16" i="4"/>
  <c r="AD12" i="4"/>
  <c r="AD30" i="4"/>
  <c r="AD22" i="4"/>
  <c r="AD14" i="4"/>
  <c r="AD32" i="4"/>
  <c r="AD18" i="4"/>
  <c r="AD34" i="4"/>
  <c r="AD7" i="4"/>
  <c r="AD8" i="4"/>
  <c r="AD9" i="4"/>
  <c r="AD31" i="4"/>
  <c r="AD26" i="4"/>
  <c r="AD10" i="4"/>
  <c r="AD33" i="4"/>
  <c r="AS6" i="3" l="1"/>
  <c r="AT6" i="3" s="1"/>
  <c r="AR5" i="3"/>
  <c r="AR4" i="3"/>
  <c r="AU6" i="3"/>
  <c r="AE29" i="4"/>
  <c r="AE11" i="4"/>
  <c r="AE36" i="4"/>
  <c r="AE23" i="4"/>
  <c r="AE15" i="4"/>
  <c r="AE9" i="4"/>
  <c r="AC33" i="3"/>
  <c r="AC32" i="3"/>
  <c r="AC31" i="3"/>
  <c r="AC30" i="3"/>
  <c r="AC36" i="3"/>
  <c r="AC34" i="3"/>
  <c r="AC29" i="3"/>
  <c r="AC28" i="3"/>
  <c r="AC27" i="3"/>
  <c r="AC26" i="3"/>
  <c r="AC25" i="3"/>
  <c r="AC24" i="3"/>
  <c r="AC23" i="3"/>
  <c r="AC22" i="3"/>
  <c r="AC35" i="3"/>
  <c r="AC21" i="3"/>
  <c r="AC20" i="3"/>
  <c r="AC19" i="3"/>
  <c r="AC18" i="3"/>
  <c r="AC17" i="3"/>
  <c r="AC16" i="3"/>
  <c r="AC10" i="3"/>
  <c r="AC9" i="3"/>
  <c r="AC15" i="3"/>
  <c r="AC14" i="3"/>
  <c r="AC13" i="3"/>
  <c r="AC12" i="3"/>
  <c r="AC11" i="3"/>
  <c r="AC7" i="3"/>
  <c r="AC8" i="3"/>
  <c r="AD36" i="3"/>
  <c r="AD35" i="3"/>
  <c r="AD34" i="3"/>
  <c r="AD33" i="3"/>
  <c r="AD32" i="3"/>
  <c r="AD31" i="3"/>
  <c r="AD30" i="3"/>
  <c r="AD21" i="3"/>
  <c r="AD20" i="3"/>
  <c r="AD19" i="3"/>
  <c r="AD18" i="3"/>
  <c r="AD17" i="3"/>
  <c r="AD16" i="3"/>
  <c r="AD29" i="3"/>
  <c r="AD28" i="3"/>
  <c r="AD27" i="3"/>
  <c r="AD25" i="3"/>
  <c r="AD23" i="3"/>
  <c r="AD26" i="3"/>
  <c r="AD24" i="3"/>
  <c r="AD22" i="3"/>
  <c r="AD15" i="3"/>
  <c r="AD14" i="3"/>
  <c r="AD13" i="3"/>
  <c r="AD12" i="3"/>
  <c r="AD11" i="3"/>
  <c r="AD10" i="3"/>
  <c r="AD9" i="3"/>
  <c r="AD8" i="3"/>
  <c r="AD7" i="3"/>
  <c r="AB8" i="3"/>
  <c r="AB10" i="3"/>
  <c r="AB12" i="3"/>
  <c r="AB14" i="3"/>
  <c r="AB30" i="3"/>
  <c r="AB16" i="3"/>
  <c r="AB18" i="3"/>
  <c r="AB20" i="3"/>
  <c r="AB22" i="3"/>
  <c r="AB24" i="3"/>
  <c r="AB26" i="3"/>
  <c r="AB28" i="3"/>
  <c r="AB31" i="3"/>
  <c r="AB34" i="3"/>
  <c r="AB36" i="3"/>
  <c r="AB7" i="3"/>
  <c r="AB9" i="3"/>
  <c r="AB11" i="3"/>
  <c r="AB13" i="3"/>
  <c r="AB15" i="3"/>
  <c r="AB32" i="3"/>
  <c r="AB17" i="3"/>
  <c r="AB19" i="3"/>
  <c r="AB21" i="3"/>
  <c r="AB23" i="3"/>
  <c r="AB25" i="3"/>
  <c r="AB27" i="3"/>
  <c r="AB29" i="3"/>
  <c r="AB33" i="3"/>
  <c r="AB35" i="3"/>
  <c r="AE24" i="4"/>
  <c r="AE25" i="4"/>
  <c r="AE31" i="4"/>
  <c r="AE21" i="4"/>
  <c r="AE17" i="4"/>
  <c r="AE13" i="4"/>
  <c r="AH36" i="4"/>
  <c r="AG36" i="4"/>
  <c r="AG34" i="4"/>
  <c r="AG32" i="4"/>
  <c r="AG30" i="4"/>
  <c r="AG28" i="4"/>
  <c r="AG26" i="4"/>
  <c r="AG24" i="4"/>
  <c r="AG8" i="4"/>
  <c r="AG33" i="4"/>
  <c r="AG29" i="4"/>
  <c r="AG25" i="4"/>
  <c r="AG10" i="4"/>
  <c r="AG12" i="4"/>
  <c r="AG14" i="4"/>
  <c r="AG16" i="4"/>
  <c r="AG18" i="4"/>
  <c r="AG20" i="4"/>
  <c r="AG22" i="4"/>
  <c r="AG7" i="4"/>
  <c r="AG9" i="4"/>
  <c r="AG35" i="4"/>
  <c r="AG31" i="4"/>
  <c r="AG27" i="4"/>
  <c r="AG11" i="4"/>
  <c r="AG13" i="4"/>
  <c r="AG15" i="4"/>
  <c r="AG17" i="4"/>
  <c r="AG19" i="4"/>
  <c r="AG21" i="4"/>
  <c r="AG23" i="4"/>
  <c r="AF36" i="4"/>
  <c r="AF34" i="4"/>
  <c r="AF32" i="4"/>
  <c r="AF23" i="4"/>
  <c r="AF21" i="4"/>
  <c r="AF19" i="4"/>
  <c r="AF17" i="4"/>
  <c r="AF15" i="4"/>
  <c r="AF13" i="4"/>
  <c r="AF11" i="4"/>
  <c r="AF35" i="4"/>
  <c r="AF31" i="4"/>
  <c r="AF20" i="4"/>
  <c r="AF16" i="4"/>
  <c r="AF12" i="4"/>
  <c r="AF33" i="4"/>
  <c r="AF18" i="4"/>
  <c r="AF10" i="4"/>
  <c r="AF7" i="4"/>
  <c r="AF8" i="4"/>
  <c r="AF9" i="4"/>
  <c r="AF24" i="4"/>
  <c r="AF26" i="4"/>
  <c r="AF28" i="4"/>
  <c r="AF22" i="4"/>
  <c r="AF25" i="4"/>
  <c r="AF27" i="4"/>
  <c r="AF30" i="4"/>
  <c r="AF14" i="4"/>
  <c r="AF29" i="4"/>
  <c r="AE26" i="4"/>
  <c r="AE32" i="4"/>
  <c r="AE28" i="4"/>
  <c r="AE34" i="4"/>
  <c r="AE27" i="4"/>
  <c r="AE35" i="4"/>
  <c r="AE33" i="4"/>
  <c r="AE22" i="4"/>
  <c r="AE20" i="4"/>
  <c r="AE18" i="4"/>
  <c r="AE16" i="4"/>
  <c r="AE14" i="4"/>
  <c r="AE12" i="4"/>
  <c r="AE10" i="4"/>
  <c r="AE8" i="4"/>
  <c r="AU5" i="3" l="1"/>
  <c r="AV6" i="3"/>
  <c r="AW6" i="3" s="1"/>
  <c r="AU4" i="3"/>
  <c r="AX6" i="3"/>
  <c r="AH15" i="4"/>
  <c r="AH30" i="4"/>
  <c r="AH7" i="4"/>
  <c r="AH14" i="4"/>
  <c r="AH34" i="3"/>
  <c r="AH13" i="4"/>
  <c r="AH31" i="4"/>
  <c r="AH22" i="4"/>
  <c r="AF36" i="3"/>
  <c r="AF35" i="3"/>
  <c r="AF34" i="3"/>
  <c r="AF32" i="3"/>
  <c r="AF30" i="3"/>
  <c r="AF29" i="3"/>
  <c r="AF28" i="3"/>
  <c r="AF27" i="3"/>
  <c r="AF26" i="3"/>
  <c r="AF25" i="3"/>
  <c r="AF24" i="3"/>
  <c r="AF23" i="3"/>
  <c r="AF22" i="3"/>
  <c r="AF21" i="3"/>
  <c r="AF20" i="3"/>
  <c r="AF19" i="3"/>
  <c r="AF18" i="3"/>
  <c r="AF17" i="3"/>
  <c r="AF16" i="3"/>
  <c r="AF33" i="3"/>
  <c r="AF31" i="3"/>
  <c r="AF15" i="3"/>
  <c r="AF14" i="3"/>
  <c r="AF13" i="3"/>
  <c r="AF12" i="3"/>
  <c r="AF11" i="3"/>
  <c r="AF10" i="3"/>
  <c r="AF9" i="3"/>
  <c r="AF8" i="3"/>
  <c r="AF7" i="3"/>
  <c r="AE14" i="3"/>
  <c r="AE22" i="3"/>
  <c r="AE28" i="3"/>
  <c r="AE34" i="3"/>
  <c r="AE7" i="3"/>
  <c r="AE10" i="3"/>
  <c r="AE12" i="3"/>
  <c r="AE16" i="3"/>
  <c r="AE18" i="3"/>
  <c r="AE20" i="3"/>
  <c r="AE24" i="3"/>
  <c r="AE26" i="3"/>
  <c r="AE30" i="3"/>
  <c r="AE32" i="3"/>
  <c r="AE36" i="3"/>
  <c r="AG33" i="3"/>
  <c r="AG32" i="3"/>
  <c r="AG31" i="3"/>
  <c r="AG30" i="3"/>
  <c r="AG35" i="3"/>
  <c r="AG29" i="3"/>
  <c r="AG28" i="3"/>
  <c r="AG27" i="3"/>
  <c r="AG26" i="3"/>
  <c r="AG25" i="3"/>
  <c r="AG24" i="3"/>
  <c r="AG23" i="3"/>
  <c r="AG22" i="3"/>
  <c r="AG36" i="3"/>
  <c r="AG34" i="3"/>
  <c r="AG21" i="3"/>
  <c r="AG20" i="3"/>
  <c r="AG19" i="3"/>
  <c r="AG18" i="3"/>
  <c r="AG17" i="3"/>
  <c r="AG16" i="3"/>
  <c r="AG10" i="3"/>
  <c r="AG9" i="3"/>
  <c r="AG15" i="3"/>
  <c r="AG14" i="3"/>
  <c r="AG13" i="3"/>
  <c r="AG12" i="3"/>
  <c r="AG11" i="3"/>
  <c r="AG7" i="3"/>
  <c r="AG8" i="3"/>
  <c r="AE8" i="3"/>
  <c r="AE9" i="3"/>
  <c r="AE11" i="3"/>
  <c r="AE13" i="3"/>
  <c r="AE15" i="3"/>
  <c r="AE17" i="3"/>
  <c r="AE19" i="3"/>
  <c r="AE21" i="3"/>
  <c r="AE23" i="3"/>
  <c r="AE25" i="3"/>
  <c r="AE27" i="3"/>
  <c r="AE29" i="3"/>
  <c r="AE31" i="3"/>
  <c r="AE33" i="3"/>
  <c r="AE35" i="3"/>
  <c r="AH9" i="4"/>
  <c r="AH17" i="4"/>
  <c r="AH29" i="4"/>
  <c r="AH23" i="4"/>
  <c r="AH10" i="4"/>
  <c r="AH18" i="4"/>
  <c r="AH26" i="4"/>
  <c r="AH34" i="4"/>
  <c r="AH8" i="4"/>
  <c r="AH25" i="4"/>
  <c r="AH33" i="4"/>
  <c r="AH21" i="4"/>
  <c r="AH11" i="4"/>
  <c r="AH19" i="4"/>
  <c r="AH27" i="4"/>
  <c r="AH35" i="4"/>
  <c r="AH12" i="4"/>
  <c r="AH16" i="4"/>
  <c r="AH20" i="4"/>
  <c r="AH24" i="4"/>
  <c r="AH28" i="4"/>
  <c r="AH32" i="4"/>
  <c r="AI7" i="4"/>
  <c r="AI8" i="4"/>
  <c r="AI9" i="4"/>
  <c r="AI33" i="4"/>
  <c r="AI31" i="4"/>
  <c r="AI29" i="4"/>
  <c r="AI27" i="4"/>
  <c r="AI25" i="4"/>
  <c r="AI35" i="4"/>
  <c r="AI10" i="4"/>
  <c r="AI11" i="4"/>
  <c r="AI12" i="4"/>
  <c r="AI13" i="4"/>
  <c r="AI14" i="4"/>
  <c r="AI15" i="4"/>
  <c r="AI16" i="4"/>
  <c r="AI17" i="4"/>
  <c r="AI18" i="4"/>
  <c r="AI19" i="4"/>
  <c r="AI20" i="4"/>
  <c r="AI21" i="4"/>
  <c r="AI22" i="4"/>
  <c r="AI23" i="4"/>
  <c r="AI32" i="4"/>
  <c r="AI28" i="4"/>
  <c r="AI24" i="4"/>
  <c r="AI34" i="4"/>
  <c r="AI30" i="4"/>
  <c r="AI26" i="4"/>
  <c r="AI36" i="4"/>
  <c r="AJ35" i="4"/>
  <c r="AJ33" i="4"/>
  <c r="AJ31" i="4"/>
  <c r="AJ22" i="4"/>
  <c r="AJ20" i="4"/>
  <c r="AJ18" i="4"/>
  <c r="AJ16" i="4"/>
  <c r="AJ14" i="4"/>
  <c r="AJ12" i="4"/>
  <c r="AJ10" i="4"/>
  <c r="AJ34" i="4"/>
  <c r="AJ23" i="4"/>
  <c r="AJ19" i="4"/>
  <c r="AJ15" i="4"/>
  <c r="AJ11" i="4"/>
  <c r="AJ32" i="4"/>
  <c r="AJ17" i="4"/>
  <c r="AJ24" i="4"/>
  <c r="AJ26" i="4"/>
  <c r="AJ28" i="4"/>
  <c r="AJ30" i="4"/>
  <c r="AJ7" i="4"/>
  <c r="AJ8" i="4"/>
  <c r="AJ9" i="4"/>
  <c r="AJ21" i="4"/>
  <c r="AJ36" i="4"/>
  <c r="AJ13" i="4"/>
  <c r="AJ25" i="4"/>
  <c r="AJ27" i="4"/>
  <c r="AJ29" i="4"/>
  <c r="AX4" i="3" l="1"/>
  <c r="AY6" i="3"/>
  <c r="AZ6" i="3" s="1"/>
  <c r="AX5" i="3"/>
  <c r="BA6" i="3"/>
  <c r="AH8" i="3"/>
  <c r="AH12" i="3"/>
  <c r="AH23" i="3"/>
  <c r="AH26" i="3"/>
  <c r="AH16" i="3"/>
  <c r="AH20" i="3"/>
  <c r="AH32" i="3"/>
  <c r="AH36" i="3"/>
  <c r="AH10" i="3"/>
  <c r="AH14" i="3"/>
  <c r="AH22" i="3"/>
  <c r="AH28" i="3"/>
  <c r="AH18" i="3"/>
  <c r="AH30" i="3"/>
  <c r="AI36" i="3"/>
  <c r="AI35" i="3"/>
  <c r="AI34" i="3"/>
  <c r="AI33" i="3"/>
  <c r="AI32" i="3"/>
  <c r="AI31" i="3"/>
  <c r="AI30" i="3"/>
  <c r="AI29" i="3"/>
  <c r="AI28" i="3"/>
  <c r="AI27" i="3"/>
  <c r="AI26" i="3"/>
  <c r="AI25" i="3"/>
  <c r="AI24" i="3"/>
  <c r="AI23" i="3"/>
  <c r="AI22" i="3"/>
  <c r="AI21" i="3"/>
  <c r="AI20" i="3"/>
  <c r="AI19" i="3"/>
  <c r="AI18" i="3"/>
  <c r="AI17" i="3"/>
  <c r="AI16" i="3"/>
  <c r="AI15" i="3"/>
  <c r="AI14" i="3"/>
  <c r="AI10" i="3"/>
  <c r="AI9" i="3"/>
  <c r="AI13" i="3"/>
  <c r="AI12" i="3"/>
  <c r="AI11" i="3"/>
  <c r="AI7" i="3"/>
  <c r="AI8" i="3"/>
  <c r="AJ36" i="3"/>
  <c r="AJ35" i="3"/>
  <c r="AJ34" i="3"/>
  <c r="AJ33" i="3"/>
  <c r="AJ31" i="3"/>
  <c r="AJ29" i="3"/>
  <c r="AJ28" i="3"/>
  <c r="AJ27" i="3"/>
  <c r="AJ26" i="3"/>
  <c r="AJ25" i="3"/>
  <c r="AJ24" i="3"/>
  <c r="AJ23" i="3"/>
  <c r="AJ22" i="3"/>
  <c r="AJ21" i="3"/>
  <c r="AJ20" i="3"/>
  <c r="AJ19" i="3"/>
  <c r="AJ18" i="3"/>
  <c r="AJ17" i="3"/>
  <c r="AJ16" i="3"/>
  <c r="AJ32" i="3"/>
  <c r="AJ30" i="3"/>
  <c r="AJ15" i="3"/>
  <c r="AJ14" i="3"/>
  <c r="AJ13" i="3"/>
  <c r="AJ12" i="3"/>
  <c r="AJ11" i="3"/>
  <c r="AJ10" i="3"/>
  <c r="AJ9" i="3"/>
  <c r="AJ8" i="3"/>
  <c r="AJ7" i="3"/>
  <c r="AH7" i="3"/>
  <c r="AH9" i="3"/>
  <c r="AH11" i="3"/>
  <c r="AH13" i="3"/>
  <c r="AH15" i="3"/>
  <c r="AH25" i="3"/>
  <c r="AH24" i="3"/>
  <c r="AH27" i="3"/>
  <c r="AH29" i="3"/>
  <c r="AH17" i="3"/>
  <c r="AH19" i="3"/>
  <c r="AH21" i="3"/>
  <c r="AH31" i="3"/>
  <c r="AH33" i="3"/>
  <c r="AH35" i="3"/>
  <c r="AN32" i="4"/>
  <c r="AK32" i="3"/>
  <c r="AM7" i="4"/>
  <c r="AM8" i="4"/>
  <c r="AM9" i="4"/>
  <c r="AM10" i="4"/>
  <c r="AM11" i="4"/>
  <c r="AM12" i="4"/>
  <c r="AM13" i="4"/>
  <c r="AM14" i="4"/>
  <c r="AM15" i="4"/>
  <c r="AM16" i="4"/>
  <c r="AM17" i="4"/>
  <c r="AM18" i="4"/>
  <c r="AM19" i="4"/>
  <c r="AM20" i="4"/>
  <c r="AM21" i="4"/>
  <c r="AM22" i="4"/>
  <c r="AM23" i="4"/>
  <c r="AM34" i="4"/>
  <c r="AM32" i="4"/>
  <c r="AM36" i="4"/>
  <c r="AM30" i="4"/>
  <c r="AM28" i="4"/>
  <c r="AM26" i="4"/>
  <c r="AM24" i="4"/>
  <c r="AM33" i="4"/>
  <c r="AM35" i="4"/>
  <c r="AM27" i="4"/>
  <c r="AM31" i="4"/>
  <c r="AM29" i="4"/>
  <c r="AM25" i="4"/>
  <c r="AL35" i="4"/>
  <c r="AL29" i="4"/>
  <c r="AL27" i="4"/>
  <c r="AL25" i="4"/>
  <c r="AL23" i="4"/>
  <c r="AL21" i="4"/>
  <c r="AL19" i="4"/>
  <c r="AL17" i="4"/>
  <c r="AL15" i="4"/>
  <c r="AL13" i="4"/>
  <c r="AL11" i="4"/>
  <c r="AL30" i="4"/>
  <c r="AL26" i="4"/>
  <c r="AL22" i="4"/>
  <c r="AL18" i="4"/>
  <c r="AL14" i="4"/>
  <c r="AL10" i="4"/>
  <c r="AL36" i="4"/>
  <c r="AL24" i="4"/>
  <c r="AL16" i="4"/>
  <c r="AL31" i="4"/>
  <c r="AL28" i="4"/>
  <c r="AL12" i="4"/>
  <c r="AL7" i="4"/>
  <c r="AL8" i="4"/>
  <c r="AL9" i="4"/>
  <c r="AL34" i="4"/>
  <c r="AL20" i="4"/>
  <c r="AL33" i="4"/>
  <c r="AL32" i="4"/>
  <c r="AK24" i="4"/>
  <c r="AK32" i="4"/>
  <c r="AK26" i="4"/>
  <c r="AK34" i="4"/>
  <c r="AK22" i="4"/>
  <c r="AK20" i="4"/>
  <c r="AK18" i="4"/>
  <c r="AK16" i="4"/>
  <c r="AK14" i="4"/>
  <c r="AK12" i="4"/>
  <c r="AK10" i="4"/>
  <c r="AK27" i="4"/>
  <c r="AK31" i="4"/>
  <c r="AK35" i="4"/>
  <c r="AK8" i="4"/>
  <c r="AK28" i="4"/>
  <c r="AK36" i="4"/>
  <c r="AK30" i="4"/>
  <c r="AK23" i="4"/>
  <c r="AK21" i="4"/>
  <c r="AK19" i="4"/>
  <c r="AK17" i="4"/>
  <c r="AK15" i="4"/>
  <c r="AK13" i="4"/>
  <c r="AK11" i="4"/>
  <c r="AK25" i="4"/>
  <c r="AK29" i="4"/>
  <c r="AK33" i="4"/>
  <c r="AK9" i="4"/>
  <c r="AK7" i="4"/>
  <c r="BA5" i="3" l="1"/>
  <c r="BB6" i="3"/>
  <c r="BC6" i="3" s="1"/>
  <c r="BA4" i="3"/>
  <c r="BD6" i="3"/>
  <c r="AN20" i="4"/>
  <c r="AN36" i="4"/>
  <c r="AN24" i="4"/>
  <c r="AN13" i="4"/>
  <c r="AK11" i="3"/>
  <c r="AK15" i="3"/>
  <c r="AK17" i="3"/>
  <c r="AK35" i="3"/>
  <c r="AK24" i="3"/>
  <c r="AK28" i="3"/>
  <c r="AK30" i="3"/>
  <c r="AK8" i="3"/>
  <c r="AK13" i="3"/>
  <c r="AK10" i="3"/>
  <c r="AK19" i="3"/>
  <c r="AK22" i="3"/>
  <c r="AK26" i="3"/>
  <c r="AK34" i="3"/>
  <c r="AM36" i="3"/>
  <c r="AM35" i="3"/>
  <c r="AM34" i="3"/>
  <c r="AM33" i="3"/>
  <c r="AM32" i="3"/>
  <c r="AM31" i="3"/>
  <c r="AM30" i="3"/>
  <c r="AM29" i="3"/>
  <c r="AM28" i="3"/>
  <c r="AM27" i="3"/>
  <c r="AM26" i="3"/>
  <c r="AM25" i="3"/>
  <c r="AM24" i="3"/>
  <c r="AM23" i="3"/>
  <c r="AM22" i="3"/>
  <c r="AM21" i="3"/>
  <c r="AM20" i="3"/>
  <c r="AM19" i="3"/>
  <c r="AM18" i="3"/>
  <c r="AM17" i="3"/>
  <c r="AM16" i="3"/>
  <c r="AM15" i="3"/>
  <c r="AM14" i="3"/>
  <c r="AM13" i="3"/>
  <c r="AM12" i="3"/>
  <c r="AM11" i="3"/>
  <c r="AM10" i="3"/>
  <c r="AM9" i="3"/>
  <c r="AM7" i="3"/>
  <c r="AM8" i="3"/>
  <c r="AL36" i="3"/>
  <c r="AL35" i="3"/>
  <c r="AL34" i="3"/>
  <c r="AL33" i="3"/>
  <c r="AL32" i="3"/>
  <c r="AL31" i="3"/>
  <c r="AL30" i="3"/>
  <c r="AL20" i="3"/>
  <c r="AL19" i="3"/>
  <c r="AL18" i="3"/>
  <c r="AL17" i="3"/>
  <c r="AL16" i="3"/>
  <c r="AL29" i="3"/>
  <c r="AL28" i="3"/>
  <c r="AL27" i="3"/>
  <c r="AL25" i="3"/>
  <c r="AL23" i="3"/>
  <c r="AL21" i="3"/>
  <c r="AL26" i="3"/>
  <c r="AL24" i="3"/>
  <c r="AL22" i="3"/>
  <c r="AL15" i="3"/>
  <c r="AL14" i="3"/>
  <c r="AL13" i="3"/>
  <c r="AL12" i="3"/>
  <c r="AL11" i="3"/>
  <c r="AL10" i="3"/>
  <c r="AL9" i="3"/>
  <c r="AL8" i="3"/>
  <c r="AL7" i="3"/>
  <c r="AK7" i="3"/>
  <c r="AK12" i="3"/>
  <c r="AK14" i="3"/>
  <c r="AK9" i="3"/>
  <c r="AK16" i="3"/>
  <c r="AK18" i="3"/>
  <c r="AK20" i="3"/>
  <c r="AK21" i="3"/>
  <c r="AK23" i="3"/>
  <c r="AK25" i="3"/>
  <c r="AK27" i="3"/>
  <c r="AK29" i="3"/>
  <c r="AK36" i="3"/>
  <c r="AK31" i="3"/>
  <c r="AK33" i="3"/>
  <c r="AQ9" i="4"/>
  <c r="AN31" i="4"/>
  <c r="AN9" i="4"/>
  <c r="AN18" i="4"/>
  <c r="AN21" i="4"/>
  <c r="AN28" i="4"/>
  <c r="AN27" i="4"/>
  <c r="AN7" i="4"/>
  <c r="AN10" i="4"/>
  <c r="AN33" i="4"/>
  <c r="AN17" i="4"/>
  <c r="AO35" i="4"/>
  <c r="AO33" i="4"/>
  <c r="AO31" i="4"/>
  <c r="AO29" i="4"/>
  <c r="AO27" i="4"/>
  <c r="AO25" i="4"/>
  <c r="AO7" i="4"/>
  <c r="AO9" i="4"/>
  <c r="AO36" i="4"/>
  <c r="AO32" i="4"/>
  <c r="AO28" i="4"/>
  <c r="AO24" i="4"/>
  <c r="AO11" i="4"/>
  <c r="AO13" i="4"/>
  <c r="AO15" i="4"/>
  <c r="AO17" i="4"/>
  <c r="AO19" i="4"/>
  <c r="AO21" i="4"/>
  <c r="AO23" i="4"/>
  <c r="AO8" i="4"/>
  <c r="AO34" i="4"/>
  <c r="AO30" i="4"/>
  <c r="AO26" i="4"/>
  <c r="AO10" i="4"/>
  <c r="AO12" i="4"/>
  <c r="AO14" i="4"/>
  <c r="AO16" i="4"/>
  <c r="AO18" i="4"/>
  <c r="AO20" i="4"/>
  <c r="AO22" i="4"/>
  <c r="AN30" i="4"/>
  <c r="AN29" i="4"/>
  <c r="AN26" i="4"/>
  <c r="AN16" i="4"/>
  <c r="AN25" i="4"/>
  <c r="AN8" i="4"/>
  <c r="AN12" i="4"/>
  <c r="AN35" i="4"/>
  <c r="AN14" i="4"/>
  <c r="AN22" i="4"/>
  <c r="AN11" i="4"/>
  <c r="AN15" i="4"/>
  <c r="AN19" i="4"/>
  <c r="AN23" i="4"/>
  <c r="AN34" i="4"/>
  <c r="AQ10" i="4"/>
  <c r="AP36" i="4"/>
  <c r="AP34" i="4"/>
  <c r="AP32" i="4"/>
  <c r="AP30" i="4"/>
  <c r="AP28" i="4"/>
  <c r="AP26" i="4"/>
  <c r="AP24" i="4"/>
  <c r="AP22" i="4"/>
  <c r="AP20" i="4"/>
  <c r="AP18" i="4"/>
  <c r="AP16" i="4"/>
  <c r="AP14" i="4"/>
  <c r="AP12" i="4"/>
  <c r="AP10" i="4"/>
  <c r="AP33" i="4"/>
  <c r="AP29" i="4"/>
  <c r="AP25" i="4"/>
  <c r="AP21" i="4"/>
  <c r="AP17" i="4"/>
  <c r="AP13" i="4"/>
  <c r="AP31" i="4"/>
  <c r="AP23" i="4"/>
  <c r="AP15" i="4"/>
  <c r="AP27" i="4"/>
  <c r="AP11" i="4"/>
  <c r="AP35" i="4"/>
  <c r="AP19" i="4"/>
  <c r="AP7" i="4"/>
  <c r="AP8" i="4"/>
  <c r="AP9" i="4"/>
  <c r="BD4" i="3" l="1"/>
  <c r="BG6" i="3"/>
  <c r="BE6" i="3"/>
  <c r="BF6" i="3" s="1"/>
  <c r="BD5" i="3"/>
  <c r="AQ25" i="4"/>
  <c r="AQ18" i="4"/>
  <c r="AQ7" i="4"/>
  <c r="AQ35" i="3"/>
  <c r="AQ22" i="4"/>
  <c r="AQ14" i="4"/>
  <c r="AQ24" i="4"/>
  <c r="AO33" i="3"/>
  <c r="AO32" i="3"/>
  <c r="AO31" i="3"/>
  <c r="AO30" i="3"/>
  <c r="AO35" i="3"/>
  <c r="AO29" i="3"/>
  <c r="AO28" i="3"/>
  <c r="AO27" i="3"/>
  <c r="AO26" i="3"/>
  <c r="AO25" i="3"/>
  <c r="AO24" i="3"/>
  <c r="AO23" i="3"/>
  <c r="AO22" i="3"/>
  <c r="AO21" i="3"/>
  <c r="AO34" i="3"/>
  <c r="AO36" i="3"/>
  <c r="AO20" i="3"/>
  <c r="AO19" i="3"/>
  <c r="AO18" i="3"/>
  <c r="AO17" i="3"/>
  <c r="AO16" i="3"/>
  <c r="AO10" i="3"/>
  <c r="AO9" i="3"/>
  <c r="AO15" i="3"/>
  <c r="AO14" i="3"/>
  <c r="AO13" i="3"/>
  <c r="AO12" i="3"/>
  <c r="AO11" i="3"/>
  <c r="AO7" i="3"/>
  <c r="AO8" i="3"/>
  <c r="AP36" i="3"/>
  <c r="AP35" i="3"/>
  <c r="AP34" i="3"/>
  <c r="AP33" i="3"/>
  <c r="AP32" i="3"/>
  <c r="AP31" i="3"/>
  <c r="AP30" i="3"/>
  <c r="AP20" i="3"/>
  <c r="AP19" i="3"/>
  <c r="AP18" i="3"/>
  <c r="AP17" i="3"/>
  <c r="AP16" i="3"/>
  <c r="AP29" i="3"/>
  <c r="AP28" i="3"/>
  <c r="AP27" i="3"/>
  <c r="AP26" i="3"/>
  <c r="AP24" i="3"/>
  <c r="AP22" i="3"/>
  <c r="AP25" i="3"/>
  <c r="AP23" i="3"/>
  <c r="AP21" i="3"/>
  <c r="AP15" i="3"/>
  <c r="AP14" i="3"/>
  <c r="AP13" i="3"/>
  <c r="AP12" i="3"/>
  <c r="AP11" i="3"/>
  <c r="AP10" i="3"/>
  <c r="AP9" i="3"/>
  <c r="AP8" i="3"/>
  <c r="AP7" i="3"/>
  <c r="AN7" i="3"/>
  <c r="AN9" i="3"/>
  <c r="AN11" i="3"/>
  <c r="AN13" i="3"/>
  <c r="AN15" i="3"/>
  <c r="AN33" i="3"/>
  <c r="AN17" i="3"/>
  <c r="AN19" i="3"/>
  <c r="AN21" i="3"/>
  <c r="AN23" i="3"/>
  <c r="AN25" i="3"/>
  <c r="AN27" i="3"/>
  <c r="AN29" i="3"/>
  <c r="AN32" i="3"/>
  <c r="AN35" i="3"/>
  <c r="AN8" i="3"/>
  <c r="AN10" i="3"/>
  <c r="AN12" i="3"/>
  <c r="AN14" i="3"/>
  <c r="AN31" i="3"/>
  <c r="AN16" i="3"/>
  <c r="AN18" i="3"/>
  <c r="AN20" i="3"/>
  <c r="AN22" i="3"/>
  <c r="AN24" i="3"/>
  <c r="AN26" i="3"/>
  <c r="AN28" i="3"/>
  <c r="AN30" i="3"/>
  <c r="AN34" i="3"/>
  <c r="AN36" i="3"/>
  <c r="AQ33" i="4"/>
  <c r="AQ20" i="4"/>
  <c r="AQ16" i="4"/>
  <c r="AQ12" i="4"/>
  <c r="AQ27" i="4"/>
  <c r="AQ32" i="4"/>
  <c r="AT29" i="4"/>
  <c r="AQ28" i="4"/>
  <c r="AS7" i="4"/>
  <c r="AS8" i="4"/>
  <c r="AS9" i="4"/>
  <c r="AS36" i="4"/>
  <c r="AS34" i="4"/>
  <c r="AS32" i="4"/>
  <c r="AS30" i="4"/>
  <c r="AS28" i="4"/>
  <c r="AS26" i="4"/>
  <c r="AS24" i="4"/>
  <c r="AS10" i="4"/>
  <c r="AS11" i="4"/>
  <c r="AS12" i="4"/>
  <c r="AS13" i="4"/>
  <c r="AS14" i="4"/>
  <c r="AS15" i="4"/>
  <c r="AS16" i="4"/>
  <c r="AS17" i="4"/>
  <c r="AS18" i="4"/>
  <c r="AS19" i="4"/>
  <c r="AS20" i="4"/>
  <c r="AS21" i="4"/>
  <c r="AS22" i="4"/>
  <c r="AS23" i="4"/>
  <c r="AS33" i="4"/>
  <c r="AS29" i="4"/>
  <c r="AS25" i="4"/>
  <c r="AS35" i="4"/>
  <c r="AS31" i="4"/>
  <c r="AS27" i="4"/>
  <c r="AR35" i="4"/>
  <c r="AR33" i="4"/>
  <c r="AR31" i="4"/>
  <c r="AR22" i="4"/>
  <c r="AR20" i="4"/>
  <c r="AR18" i="4"/>
  <c r="AR16" i="4"/>
  <c r="AR14" i="4"/>
  <c r="AR12" i="4"/>
  <c r="AR10" i="4"/>
  <c r="AR36" i="4"/>
  <c r="AR32" i="4"/>
  <c r="AR21" i="4"/>
  <c r="AR17" i="4"/>
  <c r="AR13" i="4"/>
  <c r="AR34" i="4"/>
  <c r="AR19" i="4"/>
  <c r="AR11" i="4"/>
  <c r="AR25" i="4"/>
  <c r="AR27" i="4"/>
  <c r="AR29" i="4"/>
  <c r="AR7" i="4"/>
  <c r="AR8" i="4"/>
  <c r="AR9" i="4"/>
  <c r="AR15" i="4"/>
  <c r="AR24" i="4"/>
  <c r="AR26" i="4"/>
  <c r="AR28" i="4"/>
  <c r="AR30" i="4"/>
  <c r="AR23" i="4"/>
  <c r="AQ35" i="4"/>
  <c r="AQ29" i="4"/>
  <c r="AQ23" i="4"/>
  <c r="AQ21" i="4"/>
  <c r="AQ19" i="4"/>
  <c r="AQ17" i="4"/>
  <c r="AQ15" i="4"/>
  <c r="AQ13" i="4"/>
  <c r="AQ11" i="4"/>
  <c r="AQ36" i="4"/>
  <c r="AQ31" i="4"/>
  <c r="AQ26" i="4"/>
  <c r="AQ30" i="4"/>
  <c r="AQ34" i="4"/>
  <c r="AQ8" i="4"/>
  <c r="AT36" i="4"/>
  <c r="AT14" i="4"/>
  <c r="BG5" i="3" l="1"/>
  <c r="BJ6" i="3"/>
  <c r="BG4" i="3"/>
  <c r="BH6" i="3"/>
  <c r="BI6" i="3" s="1"/>
  <c r="AT10" i="4"/>
  <c r="AT25" i="4"/>
  <c r="AT8" i="4"/>
  <c r="AT16" i="4"/>
  <c r="AT17" i="4"/>
  <c r="AT35" i="4"/>
  <c r="AT31" i="4"/>
  <c r="AT33" i="4"/>
  <c r="AT22" i="4"/>
  <c r="AT26" i="4"/>
  <c r="AT24" i="4"/>
  <c r="AT13" i="4"/>
  <c r="AT21" i="4"/>
  <c r="AS33" i="3"/>
  <c r="AS32" i="3"/>
  <c r="AS31" i="3"/>
  <c r="AS30" i="3"/>
  <c r="AS36" i="3"/>
  <c r="AS34" i="3"/>
  <c r="AS29" i="3"/>
  <c r="AS28" i="3"/>
  <c r="AS27" i="3"/>
  <c r="AS26" i="3"/>
  <c r="AS25" i="3"/>
  <c r="AS24" i="3"/>
  <c r="AS23" i="3"/>
  <c r="AS22" i="3"/>
  <c r="AS21" i="3"/>
  <c r="AS35" i="3"/>
  <c r="AS20" i="3"/>
  <c r="AS19" i="3"/>
  <c r="AS18" i="3"/>
  <c r="AS17" i="3"/>
  <c r="AS16" i="3"/>
  <c r="AS10" i="3"/>
  <c r="AS15" i="3"/>
  <c r="AS14" i="3"/>
  <c r="AS13" i="3"/>
  <c r="AS12" i="3"/>
  <c r="AS11" i="3"/>
  <c r="AS9" i="3"/>
  <c r="AS7" i="3"/>
  <c r="AS8" i="3"/>
  <c r="AQ8" i="3"/>
  <c r="AQ11" i="3"/>
  <c r="AQ13" i="3"/>
  <c r="AQ10" i="3"/>
  <c r="AQ15" i="3"/>
  <c r="AQ17" i="3"/>
  <c r="AQ19" i="3"/>
  <c r="AQ21" i="3"/>
  <c r="AQ23" i="3"/>
  <c r="AQ25" i="3"/>
  <c r="AQ27" i="3"/>
  <c r="AQ29" i="3"/>
  <c r="AQ31" i="3"/>
  <c r="AQ33" i="3"/>
  <c r="AR36" i="3"/>
  <c r="AR35" i="3"/>
  <c r="AR34" i="3"/>
  <c r="AR33" i="3"/>
  <c r="AR31" i="3"/>
  <c r="AR29" i="3"/>
  <c r="AR28" i="3"/>
  <c r="AR27" i="3"/>
  <c r="AR26" i="3"/>
  <c r="AR25" i="3"/>
  <c r="AR24" i="3"/>
  <c r="AR23" i="3"/>
  <c r="AR22" i="3"/>
  <c r="AR21" i="3"/>
  <c r="AR20" i="3"/>
  <c r="AR19" i="3"/>
  <c r="AR18" i="3"/>
  <c r="AR17" i="3"/>
  <c r="AR16" i="3"/>
  <c r="AR32" i="3"/>
  <c r="AR30" i="3"/>
  <c r="AR15" i="3"/>
  <c r="AR14" i="3"/>
  <c r="AR13" i="3"/>
  <c r="AR12" i="3"/>
  <c r="AR11" i="3"/>
  <c r="AR10" i="3"/>
  <c r="AR9" i="3"/>
  <c r="AR8" i="3"/>
  <c r="AR7" i="3"/>
  <c r="AQ7" i="3"/>
  <c r="AQ12" i="3"/>
  <c r="AQ9" i="3"/>
  <c r="AQ14" i="3"/>
  <c r="AQ16" i="3"/>
  <c r="AQ18" i="3"/>
  <c r="AQ20" i="3"/>
  <c r="AQ22" i="3"/>
  <c r="AQ24" i="3"/>
  <c r="AQ26" i="3"/>
  <c r="AQ28" i="3"/>
  <c r="AQ30" i="3"/>
  <c r="AQ32" i="3"/>
  <c r="AQ34" i="3"/>
  <c r="AQ36" i="3"/>
  <c r="AT32" i="4"/>
  <c r="AT30" i="4"/>
  <c r="AT9" i="4"/>
  <c r="AT7" i="4"/>
  <c r="AT34" i="4"/>
  <c r="AT18" i="4"/>
  <c r="AT12" i="4"/>
  <c r="AT20" i="4"/>
  <c r="AT28" i="4"/>
  <c r="AT11" i="4"/>
  <c r="AT15" i="4"/>
  <c r="AT19" i="4"/>
  <c r="AT23" i="4"/>
  <c r="AT27" i="4"/>
  <c r="AU7" i="4"/>
  <c r="AU8" i="4"/>
  <c r="AU9" i="4"/>
  <c r="AU10" i="4"/>
  <c r="AU11" i="4"/>
  <c r="AU12" i="4"/>
  <c r="AU13" i="4"/>
  <c r="AU14" i="4"/>
  <c r="AU15" i="4"/>
  <c r="AU16" i="4"/>
  <c r="AU17" i="4"/>
  <c r="AU18" i="4"/>
  <c r="AU19" i="4"/>
  <c r="AU20" i="4"/>
  <c r="AU21" i="4"/>
  <c r="AU22" i="4"/>
  <c r="AU23" i="4"/>
  <c r="AU33" i="4"/>
  <c r="AU31" i="4"/>
  <c r="AU35" i="4"/>
  <c r="AU29" i="4"/>
  <c r="AU27" i="4"/>
  <c r="AU25" i="4"/>
  <c r="AU32" i="4"/>
  <c r="AU30" i="4"/>
  <c r="AU26" i="4"/>
  <c r="AU34" i="4"/>
  <c r="AU36" i="4"/>
  <c r="AU28" i="4"/>
  <c r="AU24" i="4"/>
  <c r="AV36" i="4"/>
  <c r="AV34" i="4"/>
  <c r="AV32" i="4"/>
  <c r="AV23" i="4"/>
  <c r="AV21" i="4"/>
  <c r="AV19" i="4"/>
  <c r="AV17" i="4"/>
  <c r="AV15" i="4"/>
  <c r="AV13" i="4"/>
  <c r="AV11" i="4"/>
  <c r="AV33" i="4"/>
  <c r="AV22" i="4"/>
  <c r="AV18" i="4"/>
  <c r="AV14" i="4"/>
  <c r="AV10" i="4"/>
  <c r="AV7" i="4"/>
  <c r="AV8" i="4"/>
  <c r="AV9" i="4"/>
  <c r="AV24" i="4"/>
  <c r="AV26" i="4"/>
  <c r="AV28" i="4"/>
  <c r="AV35" i="4"/>
  <c r="AV20" i="4"/>
  <c r="AV12" i="4"/>
  <c r="AV30" i="4"/>
  <c r="AV31" i="4"/>
  <c r="AV16" i="4"/>
  <c r="AV25" i="4"/>
  <c r="AV27" i="4"/>
  <c r="AV29" i="4"/>
  <c r="BG8" i="3" l="1"/>
  <c r="BJ4" i="3"/>
  <c r="BM6" i="3"/>
  <c r="BJ5" i="3"/>
  <c r="BK6" i="3"/>
  <c r="BL6" i="3" s="1"/>
  <c r="BG7" i="3"/>
  <c r="AU36" i="3"/>
  <c r="AU35" i="3"/>
  <c r="AU34" i="3"/>
  <c r="AU33" i="3"/>
  <c r="AU32" i="3"/>
  <c r="AU31" i="3"/>
  <c r="AU30" i="3"/>
  <c r="AU29" i="3"/>
  <c r="AU28" i="3"/>
  <c r="AU27" i="3"/>
  <c r="AU26" i="3"/>
  <c r="AU25" i="3"/>
  <c r="AU24" i="3"/>
  <c r="AU23" i="3"/>
  <c r="AU22" i="3"/>
  <c r="AU21" i="3"/>
  <c r="AU20" i="3"/>
  <c r="AU19" i="3"/>
  <c r="AU18" i="3"/>
  <c r="AU17" i="3"/>
  <c r="AU16" i="3"/>
  <c r="AU15" i="3"/>
  <c r="AU14" i="3"/>
  <c r="AU10" i="3"/>
  <c r="AU9" i="3"/>
  <c r="AU13" i="3"/>
  <c r="AU12" i="3"/>
  <c r="AU11" i="3"/>
  <c r="AU7" i="3"/>
  <c r="AU8" i="3"/>
  <c r="AV36" i="3"/>
  <c r="AV35" i="3"/>
  <c r="AV34" i="3"/>
  <c r="AV32" i="3"/>
  <c r="AV30" i="3"/>
  <c r="AV29" i="3"/>
  <c r="AV28" i="3"/>
  <c r="AV27" i="3"/>
  <c r="AV26" i="3"/>
  <c r="AV25" i="3"/>
  <c r="AV24" i="3"/>
  <c r="AV23" i="3"/>
  <c r="AV22" i="3"/>
  <c r="AV21" i="3"/>
  <c r="AV20" i="3"/>
  <c r="AV19" i="3"/>
  <c r="AV18" i="3"/>
  <c r="AV17" i="3"/>
  <c r="AV16" i="3"/>
  <c r="AV33" i="3"/>
  <c r="AV31" i="3"/>
  <c r="AV15" i="3"/>
  <c r="AV14" i="3"/>
  <c r="AV13" i="3"/>
  <c r="AV12" i="3"/>
  <c r="AV11" i="3"/>
  <c r="AV10" i="3"/>
  <c r="AV9" i="3"/>
  <c r="AV8" i="3"/>
  <c r="AV7" i="3"/>
  <c r="AT7" i="3"/>
  <c r="AT9" i="3"/>
  <c r="AT11" i="3"/>
  <c r="AT13" i="3"/>
  <c r="AT15" i="3"/>
  <c r="AT24" i="3"/>
  <c r="AT21" i="3"/>
  <c r="AT25" i="3"/>
  <c r="AT28" i="3"/>
  <c r="AT16" i="3"/>
  <c r="AT18" i="3"/>
  <c r="AT20" i="3"/>
  <c r="AT31" i="3"/>
  <c r="AT33" i="3"/>
  <c r="AT35" i="3"/>
  <c r="AT8" i="3"/>
  <c r="AT10" i="3"/>
  <c r="AT12" i="3"/>
  <c r="AT14" i="3"/>
  <c r="AT22" i="3"/>
  <c r="AT26" i="3"/>
  <c r="AT23" i="3"/>
  <c r="AT27" i="3"/>
  <c r="AT29" i="3"/>
  <c r="AT17" i="3"/>
  <c r="AT19" i="3"/>
  <c r="AT30" i="3"/>
  <c r="AT32" i="3"/>
  <c r="AT34" i="3"/>
  <c r="AT36" i="3"/>
  <c r="AZ31" i="4"/>
  <c r="AW30" i="3"/>
  <c r="AY7" i="4"/>
  <c r="AY8" i="4"/>
  <c r="AY9" i="4"/>
  <c r="AY33" i="4"/>
  <c r="AY31" i="4"/>
  <c r="AY29" i="4"/>
  <c r="AY27" i="4"/>
  <c r="AY25" i="4"/>
  <c r="AY35" i="4"/>
  <c r="AY10" i="4"/>
  <c r="AY11" i="4"/>
  <c r="AY12" i="4"/>
  <c r="AY13" i="4"/>
  <c r="AY14" i="4"/>
  <c r="AY15" i="4"/>
  <c r="AY16" i="4"/>
  <c r="AY17" i="4"/>
  <c r="AY18" i="4"/>
  <c r="AY19" i="4"/>
  <c r="AY20" i="4"/>
  <c r="AY21" i="4"/>
  <c r="AY22" i="4"/>
  <c r="AY23" i="4"/>
  <c r="AY34" i="4"/>
  <c r="AY30" i="4"/>
  <c r="AY26" i="4"/>
  <c r="AY36" i="4"/>
  <c r="AY32" i="4"/>
  <c r="AY28" i="4"/>
  <c r="AY24" i="4"/>
  <c r="AX36" i="4"/>
  <c r="AX34" i="4"/>
  <c r="AX32" i="4"/>
  <c r="AX30" i="4"/>
  <c r="AX28" i="4"/>
  <c r="AX26" i="4"/>
  <c r="AX24" i="4"/>
  <c r="AX22" i="4"/>
  <c r="AX20" i="4"/>
  <c r="AX18" i="4"/>
  <c r="AX16" i="4"/>
  <c r="AX14" i="4"/>
  <c r="AX12" i="4"/>
  <c r="AX10" i="4"/>
  <c r="AX33" i="4"/>
  <c r="AX29" i="4"/>
  <c r="AX25" i="4"/>
  <c r="AX21" i="4"/>
  <c r="AX17" i="4"/>
  <c r="AX13" i="4"/>
  <c r="AX31" i="4"/>
  <c r="AX23" i="4"/>
  <c r="AX15" i="4"/>
  <c r="AX35" i="4"/>
  <c r="AX27" i="4"/>
  <c r="AX19" i="4"/>
  <c r="AX11" i="4"/>
  <c r="AX7" i="4"/>
  <c r="AX8" i="4"/>
  <c r="AX9" i="4"/>
  <c r="AW23" i="4"/>
  <c r="AW19" i="4"/>
  <c r="AW15" i="4"/>
  <c r="AW11" i="4"/>
  <c r="AW29" i="4"/>
  <c r="AW9" i="4"/>
  <c r="AW22" i="4"/>
  <c r="AW18" i="4"/>
  <c r="AW14" i="4"/>
  <c r="AW10" i="4"/>
  <c r="AW31" i="4"/>
  <c r="AW8" i="4"/>
  <c r="AW26" i="4"/>
  <c r="AW30" i="4"/>
  <c r="AW34" i="4"/>
  <c r="AZ12" i="4"/>
  <c r="AW21" i="4"/>
  <c r="AW17" i="4"/>
  <c r="AW13" i="4"/>
  <c r="AW25" i="4"/>
  <c r="AW33" i="4"/>
  <c r="AW7" i="4"/>
  <c r="AW20" i="4"/>
  <c r="AW16" i="4"/>
  <c r="AW12" i="4"/>
  <c r="AW27" i="4"/>
  <c r="AW35" i="4"/>
  <c r="AW24" i="4"/>
  <c r="AW28" i="4"/>
  <c r="AW32" i="4"/>
  <c r="AW36" i="4"/>
  <c r="BM5" i="3" l="1"/>
  <c r="BP6" i="3"/>
  <c r="BM4" i="3"/>
  <c r="BN6" i="3"/>
  <c r="BO6" i="3" s="1"/>
  <c r="AZ11" i="4"/>
  <c r="AZ26" i="4"/>
  <c r="AZ35" i="4"/>
  <c r="AZ23" i="4"/>
  <c r="AZ8" i="4"/>
  <c r="AZ21" i="4"/>
  <c r="AZ20" i="4"/>
  <c r="AW8" i="3"/>
  <c r="AW12" i="3"/>
  <c r="AW15" i="3"/>
  <c r="AW19" i="3"/>
  <c r="AW21" i="3"/>
  <c r="AW25" i="3"/>
  <c r="AW29" i="3"/>
  <c r="AW32" i="3"/>
  <c r="AW10" i="3"/>
  <c r="AW14" i="3"/>
  <c r="AW17" i="3"/>
  <c r="AW34" i="3"/>
  <c r="AW23" i="3"/>
  <c r="AW27" i="3"/>
  <c r="AX36" i="3"/>
  <c r="AX35" i="3"/>
  <c r="AX34" i="3"/>
  <c r="AX33" i="3"/>
  <c r="AX32" i="3"/>
  <c r="AX31" i="3"/>
  <c r="AX30" i="3"/>
  <c r="AX20" i="3"/>
  <c r="AX19" i="3"/>
  <c r="AX18" i="3"/>
  <c r="AX17" i="3"/>
  <c r="AX16" i="3"/>
  <c r="AX29" i="3"/>
  <c r="AX28" i="3"/>
  <c r="AX27" i="3"/>
  <c r="AX26" i="3"/>
  <c r="AX24" i="3"/>
  <c r="AX22" i="3"/>
  <c r="AX25" i="3"/>
  <c r="AX23" i="3"/>
  <c r="AX21" i="3"/>
  <c r="AX15" i="3"/>
  <c r="AX14" i="3"/>
  <c r="AX13" i="3"/>
  <c r="AX12" i="3"/>
  <c r="AX11" i="3"/>
  <c r="AX10" i="3"/>
  <c r="AX9" i="3"/>
  <c r="AX8" i="3"/>
  <c r="AX7" i="3"/>
  <c r="AW7" i="3"/>
  <c r="AW11" i="3"/>
  <c r="AW13" i="3"/>
  <c r="AW9" i="3"/>
  <c r="AW16" i="3"/>
  <c r="AW18" i="3"/>
  <c r="AW20" i="3"/>
  <c r="AW36" i="3"/>
  <c r="AW22" i="3"/>
  <c r="AW24" i="3"/>
  <c r="AW26" i="3"/>
  <c r="AW28" i="3"/>
  <c r="AW35" i="3"/>
  <c r="AW31" i="3"/>
  <c r="AW33" i="3"/>
  <c r="AY36" i="3"/>
  <c r="AY35" i="3"/>
  <c r="AY34" i="3"/>
  <c r="AY33" i="3"/>
  <c r="AY32" i="3"/>
  <c r="AY31" i="3"/>
  <c r="AY30" i="3"/>
  <c r="AY29" i="3"/>
  <c r="AY28" i="3"/>
  <c r="AY27" i="3"/>
  <c r="AY26" i="3"/>
  <c r="AY25" i="3"/>
  <c r="AY24" i="3"/>
  <c r="AY23" i="3"/>
  <c r="AY22" i="3"/>
  <c r="AY21" i="3"/>
  <c r="AY15" i="3"/>
  <c r="AY20" i="3"/>
  <c r="AY19" i="3"/>
  <c r="AY18" i="3"/>
  <c r="AY17" i="3"/>
  <c r="AY16" i="3"/>
  <c r="AY14" i="3"/>
  <c r="AY10" i="3"/>
  <c r="AY13" i="3"/>
  <c r="AY12" i="3"/>
  <c r="AY11" i="3"/>
  <c r="AY9" i="3"/>
  <c r="AY7" i="3"/>
  <c r="AY8" i="3"/>
  <c r="BC7" i="4"/>
  <c r="AZ27" i="4"/>
  <c r="AZ34" i="4"/>
  <c r="AZ30" i="4"/>
  <c r="AZ13" i="4"/>
  <c r="AZ36" i="4"/>
  <c r="AZ16" i="4"/>
  <c r="AZ35" i="3"/>
  <c r="BA7" i="4"/>
  <c r="BA8" i="4"/>
  <c r="BA9" i="4"/>
  <c r="BA35" i="4"/>
  <c r="BA33" i="4"/>
  <c r="BA31" i="4"/>
  <c r="BA29" i="4"/>
  <c r="BA27" i="4"/>
  <c r="BA25" i="4"/>
  <c r="BA10" i="4"/>
  <c r="BA11" i="4"/>
  <c r="BA12" i="4"/>
  <c r="BA13" i="4"/>
  <c r="BA14" i="4"/>
  <c r="BA15" i="4"/>
  <c r="BA16" i="4"/>
  <c r="BA17" i="4"/>
  <c r="BA18" i="4"/>
  <c r="BA19" i="4"/>
  <c r="BA20" i="4"/>
  <c r="BA21" i="4"/>
  <c r="BA22" i="4"/>
  <c r="BA23" i="4"/>
  <c r="BA36" i="4"/>
  <c r="BA32" i="4"/>
  <c r="BA28" i="4"/>
  <c r="BA24" i="4"/>
  <c r="BA34" i="4"/>
  <c r="BA30" i="4"/>
  <c r="BA26" i="4"/>
  <c r="BC9" i="4"/>
  <c r="BE1" i="4"/>
  <c r="BD1" i="4"/>
  <c r="BF1" i="4"/>
  <c r="AZ15" i="4"/>
  <c r="AZ29" i="4"/>
  <c r="AZ25" i="4"/>
  <c r="AZ19" i="4"/>
  <c r="AZ9" i="4"/>
  <c r="AZ7" i="4"/>
  <c r="AZ28" i="4"/>
  <c r="AZ24" i="4"/>
  <c r="AZ17" i="4"/>
  <c r="AZ32" i="4"/>
  <c r="AZ10" i="4"/>
  <c r="AZ14" i="4"/>
  <c r="AZ18" i="4"/>
  <c r="AZ22" i="4"/>
  <c r="AZ33" i="4"/>
  <c r="BC31" i="4"/>
  <c r="BB35" i="4"/>
  <c r="BB29" i="4"/>
  <c r="BB27" i="4"/>
  <c r="BB25" i="4"/>
  <c r="BB23" i="4"/>
  <c r="BB21" i="4"/>
  <c r="BB19" i="4"/>
  <c r="BB17" i="4"/>
  <c r="BB15" i="4"/>
  <c r="BB13" i="4"/>
  <c r="BB11" i="4"/>
  <c r="BB36" i="4"/>
  <c r="BB28" i="4"/>
  <c r="BB24" i="4"/>
  <c r="BB20" i="4"/>
  <c r="BB16" i="4"/>
  <c r="BB12" i="4"/>
  <c r="BB33" i="4"/>
  <c r="BB26" i="4"/>
  <c r="BB18" i="4"/>
  <c r="BB10" i="4"/>
  <c r="BB7" i="4"/>
  <c r="BB8" i="4"/>
  <c r="BB9" i="4"/>
  <c r="BB32" i="4"/>
  <c r="BB30" i="4"/>
  <c r="BB22" i="4"/>
  <c r="BB14" i="4"/>
  <c r="BB31" i="4"/>
  <c r="BB34" i="4"/>
  <c r="BP4" i="3" l="1"/>
  <c r="BS6" i="3"/>
  <c r="BP5" i="3"/>
  <c r="BQ6" i="3"/>
  <c r="BR6" i="3" s="1"/>
  <c r="BC15" i="4"/>
  <c r="BB36" i="3"/>
  <c r="BB35" i="3"/>
  <c r="BB34" i="3"/>
  <c r="BB33" i="3"/>
  <c r="BB32" i="3"/>
  <c r="BB31" i="3"/>
  <c r="BB30" i="3"/>
  <c r="BB20" i="3"/>
  <c r="BB19" i="3"/>
  <c r="BB18" i="3"/>
  <c r="BB17" i="3"/>
  <c r="BB16" i="3"/>
  <c r="BB29" i="3"/>
  <c r="BB28" i="3"/>
  <c r="BB27" i="3"/>
  <c r="BB25" i="3"/>
  <c r="BB23" i="3"/>
  <c r="BB21" i="3"/>
  <c r="BB26" i="3"/>
  <c r="BB24" i="3"/>
  <c r="BB22" i="3"/>
  <c r="BB15" i="3"/>
  <c r="BB14" i="3"/>
  <c r="BB13" i="3"/>
  <c r="BB12" i="3"/>
  <c r="BB11" i="3"/>
  <c r="BB10" i="3"/>
  <c r="BB9" i="3"/>
  <c r="BB8" i="3"/>
  <c r="BB7" i="3"/>
  <c r="AZ7" i="3"/>
  <c r="AZ9" i="3"/>
  <c r="AZ11" i="3"/>
  <c r="AZ13" i="3"/>
  <c r="AZ15" i="3"/>
  <c r="AZ32" i="3"/>
  <c r="AZ17" i="3"/>
  <c r="AZ19" i="3"/>
  <c r="AZ21" i="3"/>
  <c r="AZ23" i="3"/>
  <c r="AZ25" i="3"/>
  <c r="AZ27" i="3"/>
  <c r="AZ29" i="3"/>
  <c r="AZ33" i="3"/>
  <c r="BA33" i="3"/>
  <c r="BA32" i="3"/>
  <c r="BA31" i="3"/>
  <c r="BA30" i="3"/>
  <c r="BA36" i="3"/>
  <c r="BA34" i="3"/>
  <c r="BA29" i="3"/>
  <c r="BA28" i="3"/>
  <c r="BA27" i="3"/>
  <c r="BA26" i="3"/>
  <c r="BA25" i="3"/>
  <c r="BA24" i="3"/>
  <c r="BA23" i="3"/>
  <c r="BA22" i="3"/>
  <c r="BA21" i="3"/>
  <c r="BA35" i="3"/>
  <c r="BA20" i="3"/>
  <c r="BA19" i="3"/>
  <c r="BA18" i="3"/>
  <c r="BA17" i="3"/>
  <c r="BA16" i="3"/>
  <c r="BA15" i="3"/>
  <c r="BA10" i="3"/>
  <c r="BA9" i="3"/>
  <c r="BA14" i="3"/>
  <c r="BA13" i="3"/>
  <c r="BA12" i="3"/>
  <c r="BA11" i="3"/>
  <c r="BA7" i="3"/>
  <c r="BA8" i="3"/>
  <c r="AZ8" i="3"/>
  <c r="AZ10" i="3"/>
  <c r="AZ12" i="3"/>
  <c r="AZ14" i="3"/>
  <c r="AZ30" i="3"/>
  <c r="AZ16" i="3"/>
  <c r="AZ18" i="3"/>
  <c r="AZ20" i="3"/>
  <c r="AZ22" i="3"/>
  <c r="AZ24" i="3"/>
  <c r="AZ26" i="3"/>
  <c r="AZ28" i="3"/>
  <c r="AZ31" i="3"/>
  <c r="AZ34" i="3"/>
  <c r="AZ36" i="3"/>
  <c r="BC23" i="4"/>
  <c r="BF30" i="4"/>
  <c r="BC35" i="4"/>
  <c r="BC30" i="4"/>
  <c r="BC19" i="4"/>
  <c r="BC11" i="4"/>
  <c r="BC25" i="4"/>
  <c r="BC26" i="4"/>
  <c r="BC32" i="4"/>
  <c r="BC21" i="4"/>
  <c r="BC17" i="4"/>
  <c r="BC13" i="4"/>
  <c r="BE35" i="4"/>
  <c r="BE33" i="4"/>
  <c r="BE31" i="4"/>
  <c r="BE29" i="4"/>
  <c r="BE27" i="4"/>
  <c r="BE25" i="4"/>
  <c r="BE7" i="4"/>
  <c r="BE9" i="4"/>
  <c r="BE34" i="4"/>
  <c r="BE30" i="4"/>
  <c r="BE26" i="4"/>
  <c r="BE11" i="4"/>
  <c r="BE13" i="4"/>
  <c r="BE15" i="4"/>
  <c r="BE17" i="4"/>
  <c r="BE19" i="4"/>
  <c r="BE21" i="4"/>
  <c r="BE23" i="4"/>
  <c r="BE8" i="4"/>
  <c r="BE36" i="4"/>
  <c r="BE32" i="4"/>
  <c r="BE28" i="4"/>
  <c r="BE24" i="4"/>
  <c r="BE10" i="4"/>
  <c r="BE12" i="4"/>
  <c r="BE14" i="4"/>
  <c r="BE16" i="4"/>
  <c r="BE18" i="4"/>
  <c r="BE20" i="4"/>
  <c r="BE22" i="4"/>
  <c r="BD36" i="4"/>
  <c r="BD34" i="4"/>
  <c r="BD32" i="4"/>
  <c r="BD23" i="4"/>
  <c r="BD21" i="4"/>
  <c r="BD19" i="4"/>
  <c r="BD17" i="4"/>
  <c r="BD15" i="4"/>
  <c r="BD13" i="4"/>
  <c r="BD11" i="4"/>
  <c r="BD35" i="4"/>
  <c r="BD31" i="4"/>
  <c r="BD20" i="4"/>
  <c r="BD16" i="4"/>
  <c r="BD12" i="4"/>
  <c r="BD7" i="4"/>
  <c r="BD8" i="4"/>
  <c r="BD9" i="4"/>
  <c r="BD25" i="4"/>
  <c r="BD27" i="4"/>
  <c r="BD22" i="4"/>
  <c r="BD14" i="4"/>
  <c r="BD29" i="4"/>
  <c r="BD33" i="4"/>
  <c r="BD18" i="4"/>
  <c r="BD10" i="4"/>
  <c r="BD24" i="4"/>
  <c r="BD26" i="4"/>
  <c r="BD28" i="4"/>
  <c r="BD30" i="4"/>
  <c r="BC27" i="4"/>
  <c r="BC33" i="4"/>
  <c r="BC29" i="4"/>
  <c r="BC24" i="4"/>
  <c r="BC28" i="4"/>
  <c r="BC36" i="4"/>
  <c r="BC34" i="4"/>
  <c r="BC22" i="4"/>
  <c r="BC20" i="4"/>
  <c r="BC18" i="4"/>
  <c r="BC16" i="4"/>
  <c r="BC14" i="4"/>
  <c r="BC12" i="4"/>
  <c r="BC10" i="4"/>
  <c r="BC8" i="4"/>
  <c r="BI1" i="4"/>
  <c r="BG1" i="4"/>
  <c r="BH1" i="4"/>
  <c r="BF17" i="4"/>
  <c r="BS5" i="3" l="1"/>
  <c r="BS4" i="3"/>
  <c r="BV6" i="3"/>
  <c r="BT6" i="3"/>
  <c r="BU6" i="3" s="1"/>
  <c r="BF22" i="4"/>
  <c r="BF31" i="4"/>
  <c r="BF36" i="4"/>
  <c r="BD36" i="3"/>
  <c r="BD35" i="3"/>
  <c r="BD34" i="3"/>
  <c r="BD32" i="3"/>
  <c r="BD30" i="3"/>
  <c r="BD29" i="3"/>
  <c r="BD28" i="3"/>
  <c r="BD27" i="3"/>
  <c r="BD26" i="3"/>
  <c r="BD25" i="3"/>
  <c r="BD24" i="3"/>
  <c r="BD23" i="3"/>
  <c r="BD22" i="3"/>
  <c r="BD21" i="3"/>
  <c r="BD20" i="3"/>
  <c r="BD19" i="3"/>
  <c r="BD18" i="3"/>
  <c r="BD17" i="3"/>
  <c r="BD16" i="3"/>
  <c r="BD33" i="3"/>
  <c r="BD31" i="3"/>
  <c r="BD15" i="3"/>
  <c r="BD14" i="3"/>
  <c r="BD13" i="3"/>
  <c r="BD12" i="3"/>
  <c r="BD11" i="3"/>
  <c r="BD10" i="3"/>
  <c r="BD9" i="3"/>
  <c r="BD8" i="3"/>
  <c r="BD7" i="3"/>
  <c r="BC8" i="3"/>
  <c r="BC11" i="3"/>
  <c r="BC13" i="3"/>
  <c r="BC10" i="3"/>
  <c r="BC16" i="3"/>
  <c r="BC18" i="3"/>
  <c r="BC20" i="3"/>
  <c r="BC21" i="3"/>
  <c r="BC23" i="3"/>
  <c r="BC25" i="3"/>
  <c r="BC27" i="3"/>
  <c r="BC29" i="3"/>
  <c r="BC31" i="3"/>
  <c r="BC33" i="3"/>
  <c r="BC35" i="3"/>
  <c r="BE33" i="3"/>
  <c r="BE32" i="3"/>
  <c r="BE31" i="3"/>
  <c r="BE30" i="3"/>
  <c r="BE35" i="3"/>
  <c r="BE29" i="3"/>
  <c r="BE28" i="3"/>
  <c r="BE27" i="3"/>
  <c r="BE26" i="3"/>
  <c r="BE25" i="3"/>
  <c r="BE24" i="3"/>
  <c r="BE23" i="3"/>
  <c r="BE22" i="3"/>
  <c r="BE21" i="3"/>
  <c r="BE34" i="3"/>
  <c r="BE36" i="3"/>
  <c r="BE20" i="3"/>
  <c r="BE19" i="3"/>
  <c r="BE18" i="3"/>
  <c r="BE17" i="3"/>
  <c r="BE16" i="3"/>
  <c r="BE15" i="3"/>
  <c r="BE10" i="3"/>
  <c r="BE9" i="3"/>
  <c r="BE14" i="3"/>
  <c r="BE13" i="3"/>
  <c r="BE12" i="3"/>
  <c r="BE11" i="3"/>
  <c r="BE7" i="3"/>
  <c r="BE8" i="3"/>
  <c r="BC7" i="3"/>
  <c r="BC12" i="3"/>
  <c r="BC9" i="3"/>
  <c r="BC14" i="3"/>
  <c r="BC17" i="3"/>
  <c r="BC19" i="3"/>
  <c r="BC15" i="3"/>
  <c r="BC22" i="3"/>
  <c r="BC24" i="3"/>
  <c r="BC26" i="3"/>
  <c r="BC28" i="3"/>
  <c r="BC30" i="3"/>
  <c r="BC32" i="3"/>
  <c r="BC34" i="3"/>
  <c r="BC36" i="3"/>
  <c r="BF7" i="4"/>
  <c r="BF15" i="4"/>
  <c r="BF14" i="4"/>
  <c r="BF9" i="4"/>
  <c r="BF21" i="4"/>
  <c r="BF33" i="4"/>
  <c r="BF23" i="4"/>
  <c r="BF10" i="4"/>
  <c r="BF18" i="4"/>
  <c r="BF26" i="4"/>
  <c r="BF34" i="4"/>
  <c r="BF8" i="4"/>
  <c r="BF13" i="4"/>
  <c r="BF29" i="4"/>
  <c r="BF25" i="4"/>
  <c r="BF11" i="4"/>
  <c r="BF19" i="4"/>
  <c r="BF27" i="4"/>
  <c r="BF35" i="4"/>
  <c r="BF12" i="4"/>
  <c r="BF16" i="4"/>
  <c r="BF20" i="4"/>
  <c r="BF24" i="4"/>
  <c r="BF28" i="4"/>
  <c r="BF32" i="4"/>
  <c r="BK1" i="4"/>
  <c r="BL1" i="4"/>
  <c r="BJ1" i="4"/>
  <c r="BG7" i="4"/>
  <c r="BG8" i="4"/>
  <c r="BG9" i="4"/>
  <c r="BG33" i="4"/>
  <c r="BG31" i="4"/>
  <c r="BG29" i="4"/>
  <c r="BG27" i="4"/>
  <c r="BG25" i="4"/>
  <c r="BG36" i="4"/>
  <c r="BG35" i="4"/>
  <c r="BG32" i="4"/>
  <c r="BG28" i="4"/>
  <c r="BG24" i="4"/>
  <c r="BG10" i="4"/>
  <c r="BG11" i="4"/>
  <c r="BG12" i="4"/>
  <c r="BG13" i="4"/>
  <c r="BG14" i="4"/>
  <c r="BG15" i="4"/>
  <c r="BG16" i="4"/>
  <c r="BG17" i="4"/>
  <c r="BG18" i="4"/>
  <c r="BG19" i="4"/>
  <c r="BG20" i="4"/>
  <c r="BG21" i="4"/>
  <c r="BG22" i="4"/>
  <c r="BG23" i="4"/>
  <c r="BG30" i="4"/>
  <c r="BG26" i="4"/>
  <c r="BG34" i="4"/>
  <c r="BH35" i="4"/>
  <c r="BH33" i="4"/>
  <c r="BH31" i="4"/>
  <c r="BH22" i="4"/>
  <c r="BH20" i="4"/>
  <c r="BH18" i="4"/>
  <c r="BH16" i="4"/>
  <c r="BH14" i="4"/>
  <c r="BH12" i="4"/>
  <c r="BH10" i="4"/>
  <c r="BH34" i="4"/>
  <c r="BH23" i="4"/>
  <c r="BH19" i="4"/>
  <c r="BH15" i="4"/>
  <c r="BH11" i="4"/>
  <c r="BH25" i="4"/>
  <c r="BH27" i="4"/>
  <c r="BH29" i="4"/>
  <c r="BH7" i="4"/>
  <c r="BH8" i="4"/>
  <c r="BH9" i="4"/>
  <c r="BH36" i="4"/>
  <c r="BH21" i="4"/>
  <c r="BH13" i="4"/>
  <c r="BH32" i="4"/>
  <c r="BH17" i="4"/>
  <c r="BH24" i="4"/>
  <c r="BH26" i="4"/>
  <c r="BH28" i="4"/>
  <c r="BH30" i="4"/>
  <c r="BY6" i="3" l="1"/>
  <c r="BV5" i="3"/>
  <c r="BV4" i="3"/>
  <c r="BW6" i="3"/>
  <c r="BX6" i="3" s="1"/>
  <c r="BG36" i="3"/>
  <c r="BG35" i="3"/>
  <c r="BG34" i="3"/>
  <c r="BG33" i="3"/>
  <c r="BG32" i="3"/>
  <c r="BG31" i="3"/>
  <c r="BG30" i="3"/>
  <c r="BG29" i="3"/>
  <c r="BG28" i="3"/>
  <c r="BG27" i="3"/>
  <c r="BG26" i="3"/>
  <c r="BG25" i="3"/>
  <c r="BG24" i="3"/>
  <c r="BG23" i="3"/>
  <c r="BG22" i="3"/>
  <c r="BG21" i="3"/>
  <c r="BG15" i="3"/>
  <c r="BG20" i="3"/>
  <c r="BG19" i="3"/>
  <c r="BG18" i="3"/>
  <c r="BG17" i="3"/>
  <c r="BG16" i="3"/>
  <c r="BG14" i="3"/>
  <c r="BG10" i="3"/>
  <c r="BG9" i="3"/>
  <c r="BG13" i="3"/>
  <c r="BG12" i="3"/>
  <c r="BG11" i="3"/>
  <c r="BH36" i="3"/>
  <c r="BH35" i="3"/>
  <c r="BH34" i="3"/>
  <c r="BH33" i="3"/>
  <c r="BH31" i="3"/>
  <c r="BH29" i="3"/>
  <c r="BH28" i="3"/>
  <c r="BH27" i="3"/>
  <c r="BH26" i="3"/>
  <c r="BH25" i="3"/>
  <c r="BH24" i="3"/>
  <c r="BH23" i="3"/>
  <c r="BH22" i="3"/>
  <c r="BH21" i="3"/>
  <c r="BH20" i="3"/>
  <c r="BH19" i="3"/>
  <c r="BH18" i="3"/>
  <c r="BH17" i="3"/>
  <c r="BH16" i="3"/>
  <c r="BH32" i="3"/>
  <c r="BH30" i="3"/>
  <c r="BH15" i="3"/>
  <c r="BH14" i="3"/>
  <c r="BH13" i="3"/>
  <c r="BH12" i="3"/>
  <c r="BH11" i="3"/>
  <c r="BH10" i="3"/>
  <c r="BH9" i="3"/>
  <c r="BH8" i="3"/>
  <c r="BH7" i="3"/>
  <c r="BF7" i="3"/>
  <c r="BF9" i="3"/>
  <c r="BF11" i="3"/>
  <c r="BF13" i="3"/>
  <c r="BF15" i="3"/>
  <c r="BF23" i="3"/>
  <c r="BF22" i="3"/>
  <c r="BF26" i="3"/>
  <c r="BF28" i="3"/>
  <c r="BF16" i="3"/>
  <c r="BF18" i="3"/>
  <c r="BF20" i="3"/>
  <c r="BF31" i="3"/>
  <c r="BF33" i="3"/>
  <c r="BF35" i="3"/>
  <c r="BF8" i="3"/>
  <c r="BF10" i="3"/>
  <c r="BF12" i="3"/>
  <c r="BF14" i="3"/>
  <c r="BF21" i="3"/>
  <c r="BF25" i="3"/>
  <c r="BF24" i="3"/>
  <c r="BF27" i="3"/>
  <c r="BF29" i="3"/>
  <c r="BF17" i="3"/>
  <c r="BF19" i="3"/>
  <c r="BF30" i="3"/>
  <c r="BF32" i="3"/>
  <c r="BF34" i="3"/>
  <c r="BF36" i="3"/>
  <c r="BL35" i="4"/>
  <c r="BK7" i="4"/>
  <c r="BK8" i="4"/>
  <c r="BK9" i="4"/>
  <c r="BK10" i="4"/>
  <c r="BK11" i="4"/>
  <c r="BK12" i="4"/>
  <c r="BK13" i="4"/>
  <c r="BK14" i="4"/>
  <c r="BK15" i="4"/>
  <c r="BK16" i="4"/>
  <c r="BK17" i="4"/>
  <c r="BK18" i="4"/>
  <c r="BK19" i="4"/>
  <c r="BK20" i="4"/>
  <c r="BK21" i="4"/>
  <c r="BK22" i="4"/>
  <c r="BK23" i="4"/>
  <c r="BK32" i="4"/>
  <c r="BK36" i="4"/>
  <c r="BK34" i="4"/>
  <c r="BK29" i="4"/>
  <c r="BK27" i="4"/>
  <c r="BK25" i="4"/>
  <c r="BK33" i="4"/>
  <c r="BK35" i="4"/>
  <c r="BK28" i="4"/>
  <c r="BK24" i="4"/>
  <c r="BK31" i="4"/>
  <c r="BK30" i="4"/>
  <c r="BK26" i="4"/>
  <c r="BJ35" i="4"/>
  <c r="BJ30" i="4"/>
  <c r="BJ28" i="4"/>
  <c r="BJ26" i="4"/>
  <c r="BJ24" i="4"/>
  <c r="BJ22" i="4"/>
  <c r="BJ20" i="4"/>
  <c r="BJ18" i="4"/>
  <c r="BJ16" i="4"/>
  <c r="BJ14" i="4"/>
  <c r="BJ12" i="4"/>
  <c r="BJ10" i="4"/>
  <c r="BJ34" i="4"/>
  <c r="BJ27" i="4"/>
  <c r="BJ23" i="4"/>
  <c r="BJ19" i="4"/>
  <c r="BJ15" i="4"/>
  <c r="BJ11" i="4"/>
  <c r="BJ32" i="4"/>
  <c r="BJ29" i="4"/>
  <c r="BJ21" i="4"/>
  <c r="BJ13" i="4"/>
  <c r="BJ7" i="4"/>
  <c r="BJ8" i="4"/>
  <c r="BJ9" i="4"/>
  <c r="BJ31" i="4"/>
  <c r="BJ36" i="4"/>
  <c r="BJ25" i="4"/>
  <c r="BJ17" i="4"/>
  <c r="BJ33" i="4"/>
  <c r="BI25" i="4"/>
  <c r="BI33" i="4"/>
  <c r="BI31" i="4"/>
  <c r="BI23" i="4"/>
  <c r="BI21" i="4"/>
  <c r="BI19" i="4"/>
  <c r="BI17" i="4"/>
  <c r="BI15" i="4"/>
  <c r="BI13" i="4"/>
  <c r="BI11" i="4"/>
  <c r="BI24" i="4"/>
  <c r="BI28" i="4"/>
  <c r="BI32" i="4"/>
  <c r="BI36" i="4"/>
  <c r="BI8" i="4"/>
  <c r="BO1" i="4"/>
  <c r="BM1" i="4"/>
  <c r="BN1" i="4"/>
  <c r="BL18" i="4"/>
  <c r="BL15" i="4"/>
  <c r="BL17" i="4"/>
  <c r="BL29" i="4"/>
  <c r="BI29" i="4"/>
  <c r="BI27" i="4"/>
  <c r="BI35" i="4"/>
  <c r="BI22" i="4"/>
  <c r="BI20" i="4"/>
  <c r="BI18" i="4"/>
  <c r="BI16" i="4"/>
  <c r="BI14" i="4"/>
  <c r="BI12" i="4"/>
  <c r="BI10" i="4"/>
  <c r="BI26" i="4"/>
  <c r="BI30" i="4"/>
  <c r="BI34" i="4"/>
  <c r="BI9" i="4"/>
  <c r="BI7" i="4"/>
  <c r="BL30" i="4" l="1"/>
  <c r="BL9" i="4"/>
  <c r="BL10" i="4"/>
  <c r="BL33" i="4"/>
  <c r="BL21" i="4"/>
  <c r="BL27" i="4"/>
  <c r="BL26" i="4"/>
  <c r="BL7" i="4"/>
  <c r="BL23" i="4"/>
  <c r="BL14" i="4"/>
  <c r="BL22" i="4"/>
  <c r="BL13" i="4"/>
  <c r="BL36" i="4"/>
  <c r="BL28" i="4"/>
  <c r="BL25" i="4"/>
  <c r="BL32" i="4"/>
  <c r="BL24" i="4"/>
  <c r="BL8" i="4"/>
  <c r="BL11" i="4"/>
  <c r="BL19" i="4"/>
  <c r="BL34" i="4"/>
  <c r="BL12" i="4"/>
  <c r="BL16" i="4"/>
  <c r="BL20" i="4"/>
  <c r="BL31" i="4"/>
  <c r="BK36" i="3"/>
  <c r="BK35" i="3"/>
  <c r="BK34" i="3"/>
  <c r="BK33" i="3"/>
  <c r="BK32" i="3"/>
  <c r="BK31" i="3"/>
  <c r="BK30" i="3"/>
  <c r="BK29" i="3"/>
  <c r="BK28" i="3"/>
  <c r="BK27" i="3"/>
  <c r="BK26" i="3"/>
  <c r="BK25" i="3"/>
  <c r="BK24" i="3"/>
  <c r="BK23" i="3"/>
  <c r="BK22" i="3"/>
  <c r="BK21" i="3"/>
  <c r="BK20" i="3"/>
  <c r="BK19" i="3"/>
  <c r="BK18" i="3"/>
  <c r="BK17" i="3"/>
  <c r="BK16" i="3"/>
  <c r="BK15" i="3"/>
  <c r="BK14" i="3"/>
  <c r="BK10" i="3"/>
  <c r="BK9" i="3"/>
  <c r="BK13" i="3"/>
  <c r="BK12" i="3"/>
  <c r="BK11" i="3"/>
  <c r="BK7" i="3"/>
  <c r="BK8" i="3"/>
  <c r="BJ36" i="3"/>
  <c r="BJ35" i="3"/>
  <c r="BJ34" i="3"/>
  <c r="BJ33" i="3"/>
  <c r="BJ32" i="3"/>
  <c r="BJ31" i="3"/>
  <c r="BJ30" i="3"/>
  <c r="BJ20" i="3"/>
  <c r="BJ19" i="3"/>
  <c r="BJ18" i="3"/>
  <c r="BJ17" i="3"/>
  <c r="BJ16" i="3"/>
  <c r="BJ15" i="3"/>
  <c r="BJ29" i="3"/>
  <c r="BJ28" i="3"/>
  <c r="BJ27" i="3"/>
  <c r="BJ25" i="3"/>
  <c r="BJ23" i="3"/>
  <c r="BJ21" i="3"/>
  <c r="BJ26" i="3"/>
  <c r="BJ24" i="3"/>
  <c r="BJ22" i="3"/>
  <c r="BJ14" i="3"/>
  <c r="BJ13" i="3"/>
  <c r="BJ12" i="3"/>
  <c r="BJ11" i="3"/>
  <c r="BJ10" i="3"/>
  <c r="BJ9" i="3"/>
  <c r="BJ8" i="3"/>
  <c r="BJ7" i="3"/>
  <c r="BI8" i="3"/>
  <c r="BI11" i="3"/>
  <c r="BI13" i="3"/>
  <c r="BI9" i="3"/>
  <c r="BI15" i="3"/>
  <c r="BI17" i="3"/>
  <c r="BI19" i="3"/>
  <c r="BI35" i="3"/>
  <c r="BI22" i="3"/>
  <c r="BI24" i="3"/>
  <c r="BI26" i="3"/>
  <c r="BI28" i="3"/>
  <c r="BI34" i="3"/>
  <c r="BI30" i="3"/>
  <c r="BI32" i="3"/>
  <c r="BI7" i="3"/>
  <c r="BI12" i="3"/>
  <c r="BI14" i="3"/>
  <c r="BI10" i="3"/>
  <c r="BI16" i="3"/>
  <c r="BI18" i="3"/>
  <c r="BI20" i="3"/>
  <c r="BI21" i="3"/>
  <c r="BI23" i="3"/>
  <c r="BI25" i="3"/>
  <c r="BI27" i="3"/>
  <c r="BI29" i="3"/>
  <c r="BI36" i="3"/>
  <c r="BI31" i="3"/>
  <c r="BI33" i="3"/>
  <c r="BQ1" i="4"/>
  <c r="BP1" i="4"/>
  <c r="BR1" i="4"/>
  <c r="BM36" i="4"/>
  <c r="BM34" i="4"/>
  <c r="BM32" i="4"/>
  <c r="BM30" i="4"/>
  <c r="BM28" i="4"/>
  <c r="BM26" i="4"/>
  <c r="BM24" i="4"/>
  <c r="BM8" i="4"/>
  <c r="BM33" i="4"/>
  <c r="BM29" i="4"/>
  <c r="BM25" i="4"/>
  <c r="BM10" i="4"/>
  <c r="BM12" i="4"/>
  <c r="BM14" i="4"/>
  <c r="BM16" i="4"/>
  <c r="BM18" i="4"/>
  <c r="BM20" i="4"/>
  <c r="BM22" i="4"/>
  <c r="BM7" i="4"/>
  <c r="BM9" i="4"/>
  <c r="BM35" i="4"/>
  <c r="BM31" i="4"/>
  <c r="BM27" i="4"/>
  <c r="BM11" i="4"/>
  <c r="BM13" i="4"/>
  <c r="BM15" i="4"/>
  <c r="BM17" i="4"/>
  <c r="BM19" i="4"/>
  <c r="BM21" i="4"/>
  <c r="BM23" i="4"/>
  <c r="BN35" i="4"/>
  <c r="BN33" i="4"/>
  <c r="BN31" i="4"/>
  <c r="BN29" i="4"/>
  <c r="BN27" i="4"/>
  <c r="BN25" i="4"/>
  <c r="BN23" i="4"/>
  <c r="BN21" i="4"/>
  <c r="BN19" i="4"/>
  <c r="BN17" i="4"/>
  <c r="BN15" i="4"/>
  <c r="BN13" i="4"/>
  <c r="BN11" i="4"/>
  <c r="BN34" i="4"/>
  <c r="BN30" i="4"/>
  <c r="BN26" i="4"/>
  <c r="BN22" i="4"/>
  <c r="BN18" i="4"/>
  <c r="BN14" i="4"/>
  <c r="BN10" i="4"/>
  <c r="BN36" i="4"/>
  <c r="BN28" i="4"/>
  <c r="BN20" i="4"/>
  <c r="BN12" i="4"/>
  <c r="BN32" i="4"/>
  <c r="BN24" i="4"/>
  <c r="BN16" i="4"/>
  <c r="BN7" i="4"/>
  <c r="BN8" i="4"/>
  <c r="BN9" i="4"/>
  <c r="BM33" i="3" l="1"/>
  <c r="BM32" i="3"/>
  <c r="BM31" i="3"/>
  <c r="BM30" i="3"/>
  <c r="BM35" i="3"/>
  <c r="BM29" i="3"/>
  <c r="BM28" i="3"/>
  <c r="BM27" i="3"/>
  <c r="BM26" i="3"/>
  <c r="BM25" i="3"/>
  <c r="BM24" i="3"/>
  <c r="BM23" i="3"/>
  <c r="BM22" i="3"/>
  <c r="BM21" i="3"/>
  <c r="BM36" i="3"/>
  <c r="BM34" i="3"/>
  <c r="BM20" i="3"/>
  <c r="BM19" i="3"/>
  <c r="BM18" i="3"/>
  <c r="BM17" i="3"/>
  <c r="BM16" i="3"/>
  <c r="BM15" i="3"/>
  <c r="BM14" i="3"/>
  <c r="BM13" i="3"/>
  <c r="BM12" i="3"/>
  <c r="BM11" i="3"/>
  <c r="BM10" i="3"/>
  <c r="BM9" i="3"/>
  <c r="BM7" i="3"/>
  <c r="BM8" i="3"/>
  <c r="BN36" i="3"/>
  <c r="BN35" i="3"/>
  <c r="BN34" i="3"/>
  <c r="BN33" i="3"/>
  <c r="BN32" i="3"/>
  <c r="BN31" i="3"/>
  <c r="BN30" i="3"/>
  <c r="BN20" i="3"/>
  <c r="BN19" i="3"/>
  <c r="BN18" i="3"/>
  <c r="BN17" i="3"/>
  <c r="BN16" i="3"/>
  <c r="BN15" i="3"/>
  <c r="BN29" i="3"/>
  <c r="BN28" i="3"/>
  <c r="BN27" i="3"/>
  <c r="BN26" i="3"/>
  <c r="BN24" i="3"/>
  <c r="BN22" i="3"/>
  <c r="BN25" i="3"/>
  <c r="BN23" i="3"/>
  <c r="BN21" i="3"/>
  <c r="BN14" i="3"/>
  <c r="BN13" i="3"/>
  <c r="BN12" i="3"/>
  <c r="BN11" i="3"/>
  <c r="BN10" i="3"/>
  <c r="BN9" i="3"/>
  <c r="BN8" i="3"/>
  <c r="BN7" i="3"/>
  <c r="BL7" i="3"/>
  <c r="BL11" i="3"/>
  <c r="BL13" i="3"/>
  <c r="BL15" i="3"/>
  <c r="BL17" i="3"/>
  <c r="BL21" i="3"/>
  <c r="BL23" i="3"/>
  <c r="BL27" i="3"/>
  <c r="BL29" i="3"/>
  <c r="BL35" i="3"/>
  <c r="BL8" i="3"/>
  <c r="BL10" i="3"/>
  <c r="BL12" i="3"/>
  <c r="BL14" i="3"/>
  <c r="BL33" i="3"/>
  <c r="BL16" i="3"/>
  <c r="BL18" i="3"/>
  <c r="BL20" i="3"/>
  <c r="BL22" i="3"/>
  <c r="BL24" i="3"/>
  <c r="BL26" i="3"/>
  <c r="BL28" i="3"/>
  <c r="BL30" i="3"/>
  <c r="BL34" i="3"/>
  <c r="BL36" i="3"/>
  <c r="BL9" i="3"/>
  <c r="BL31" i="3"/>
  <c r="BL19" i="3"/>
  <c r="BL25" i="3"/>
  <c r="BL32" i="3"/>
  <c r="BR26" i="4"/>
  <c r="BQ7" i="4"/>
  <c r="BQ8" i="4"/>
  <c r="BQ36" i="4"/>
  <c r="BQ34" i="4"/>
  <c r="BQ32" i="4"/>
  <c r="BQ30" i="4"/>
  <c r="BQ28" i="4"/>
  <c r="BQ26" i="4"/>
  <c r="BQ24" i="4"/>
  <c r="BQ9" i="4"/>
  <c r="BQ10" i="4"/>
  <c r="BQ11" i="4"/>
  <c r="BQ12" i="4"/>
  <c r="BQ13" i="4"/>
  <c r="BQ14" i="4"/>
  <c r="BQ15" i="4"/>
  <c r="BQ16" i="4"/>
  <c r="BQ17" i="4"/>
  <c r="BQ18" i="4"/>
  <c r="BQ19" i="4"/>
  <c r="BQ20" i="4"/>
  <c r="BQ21" i="4"/>
  <c r="BQ22" i="4"/>
  <c r="BQ23" i="4"/>
  <c r="BQ33" i="4"/>
  <c r="BQ29" i="4"/>
  <c r="BQ25" i="4"/>
  <c r="BQ35" i="4"/>
  <c r="BQ31" i="4"/>
  <c r="BQ27" i="4"/>
  <c r="BP36" i="4"/>
  <c r="BP34" i="4"/>
  <c r="BP32" i="4"/>
  <c r="BP23" i="4"/>
  <c r="BP21" i="4"/>
  <c r="BP19" i="4"/>
  <c r="BP17" i="4"/>
  <c r="BP15" i="4"/>
  <c r="BP13" i="4"/>
  <c r="BP11" i="4"/>
  <c r="BP9" i="4"/>
  <c r="BP33" i="4"/>
  <c r="BP22" i="4"/>
  <c r="BP18" i="4"/>
  <c r="BP14" i="4"/>
  <c r="BP10" i="4"/>
  <c r="BP24" i="4"/>
  <c r="BP26" i="4"/>
  <c r="BP28" i="4"/>
  <c r="BP30" i="4"/>
  <c r="BP7" i="4"/>
  <c r="BP8" i="4"/>
  <c r="BP31" i="4"/>
  <c r="BP16" i="4"/>
  <c r="BP35" i="4"/>
  <c r="BP20" i="4"/>
  <c r="BP12" i="4"/>
  <c r="BP25" i="4"/>
  <c r="BP27" i="4"/>
  <c r="BP29" i="4"/>
  <c r="BO25" i="4"/>
  <c r="BO33" i="4"/>
  <c r="BO36" i="4"/>
  <c r="BO27" i="4"/>
  <c r="BO23" i="4"/>
  <c r="BO21" i="4"/>
  <c r="BO19" i="4"/>
  <c r="BO17" i="4"/>
  <c r="BO15" i="4"/>
  <c r="BO13" i="4"/>
  <c r="BO11" i="4"/>
  <c r="BO24" i="4"/>
  <c r="BO28" i="4"/>
  <c r="BO32" i="4"/>
  <c r="BO8" i="4"/>
  <c r="BU1" i="4"/>
  <c r="BS1" i="4"/>
  <c r="BT1" i="4"/>
  <c r="BO29" i="4"/>
  <c r="BO34" i="4"/>
  <c r="BO35" i="4"/>
  <c r="BO31" i="4"/>
  <c r="BO22" i="4"/>
  <c r="BO20" i="4"/>
  <c r="BO18" i="4"/>
  <c r="BO16" i="4"/>
  <c r="BO14" i="4"/>
  <c r="BO12" i="4"/>
  <c r="BO10" i="4"/>
  <c r="BO26" i="4"/>
  <c r="BO30" i="4"/>
  <c r="BO9" i="4"/>
  <c r="BO7" i="4"/>
  <c r="BP36" i="3" l="1"/>
  <c r="BP35" i="3"/>
  <c r="BU36" i="3"/>
  <c r="BO36" i="3"/>
  <c r="BR36" i="3"/>
  <c r="BR35" i="3"/>
  <c r="BQ35" i="3"/>
  <c r="BQ36" i="3"/>
  <c r="BS35" i="3"/>
  <c r="BS8" i="3"/>
  <c r="BS10" i="3"/>
  <c r="BS12" i="3"/>
  <c r="BS14" i="3"/>
  <c r="BS16" i="3"/>
  <c r="BS18" i="3"/>
  <c r="BS20" i="3"/>
  <c r="BS22" i="3"/>
  <c r="BS24" i="3"/>
  <c r="BS26" i="3"/>
  <c r="BS28" i="3"/>
  <c r="BS30" i="3"/>
  <c r="BS32" i="3"/>
  <c r="BS34" i="3"/>
  <c r="BS36" i="3"/>
  <c r="BS7" i="3"/>
  <c r="BS9" i="3"/>
  <c r="BS11" i="3"/>
  <c r="BS13" i="3"/>
  <c r="BS15" i="3"/>
  <c r="BS17" i="3"/>
  <c r="BS19" i="3"/>
  <c r="BS23" i="3"/>
  <c r="BS27" i="3"/>
  <c r="BS31" i="3"/>
  <c r="BS21" i="3"/>
  <c r="BS25" i="3"/>
  <c r="BS29" i="3"/>
  <c r="BS33" i="3"/>
  <c r="BT36" i="3"/>
  <c r="BT7" i="3"/>
  <c r="BT9" i="3"/>
  <c r="BT11" i="3"/>
  <c r="BT13" i="3"/>
  <c r="BT15" i="3"/>
  <c r="BT17" i="3"/>
  <c r="BT19" i="3"/>
  <c r="BT21" i="3"/>
  <c r="BT23" i="3"/>
  <c r="BT25" i="3"/>
  <c r="BT27" i="3"/>
  <c r="BT29" i="3"/>
  <c r="BT31" i="3"/>
  <c r="BT33" i="3"/>
  <c r="BT35" i="3"/>
  <c r="BT8" i="3"/>
  <c r="BT10" i="3"/>
  <c r="BT12" i="3"/>
  <c r="BT14" i="3"/>
  <c r="BT16" i="3"/>
  <c r="BT18" i="3"/>
  <c r="BT20" i="3"/>
  <c r="BT24" i="3"/>
  <c r="BT28" i="3"/>
  <c r="BT32" i="3"/>
  <c r="BT22" i="3"/>
  <c r="BT26" i="3"/>
  <c r="BT30" i="3"/>
  <c r="BT34" i="3"/>
  <c r="BR19" i="4"/>
  <c r="BR33" i="4"/>
  <c r="BR18" i="4"/>
  <c r="BR35" i="4"/>
  <c r="BU10" i="3"/>
  <c r="BR21" i="4"/>
  <c r="BR36" i="4"/>
  <c r="BR10" i="4"/>
  <c r="BO12" i="3"/>
  <c r="BO14" i="3"/>
  <c r="BO18" i="3"/>
  <c r="BO22" i="3"/>
  <c r="BO26" i="3"/>
  <c r="BO30" i="3"/>
  <c r="BO34" i="3"/>
  <c r="BO7" i="3"/>
  <c r="BO9" i="3"/>
  <c r="BO16" i="3"/>
  <c r="BO20" i="3"/>
  <c r="BO24" i="3"/>
  <c r="BO28" i="3"/>
  <c r="BO32" i="3"/>
  <c r="BP34" i="3"/>
  <c r="BP33" i="3"/>
  <c r="BP31" i="3"/>
  <c r="BP29" i="3"/>
  <c r="BP28" i="3"/>
  <c r="BP27" i="3"/>
  <c r="BP26" i="3"/>
  <c r="BP25" i="3"/>
  <c r="BP24" i="3"/>
  <c r="BP23" i="3"/>
  <c r="BP22" i="3"/>
  <c r="BP21" i="3"/>
  <c r="BP20" i="3"/>
  <c r="BP19" i="3"/>
  <c r="BP18" i="3"/>
  <c r="BP17" i="3"/>
  <c r="BP16" i="3"/>
  <c r="BP15" i="3"/>
  <c r="BP32" i="3"/>
  <c r="BP30" i="3"/>
  <c r="BP14" i="3"/>
  <c r="BP13" i="3"/>
  <c r="BP12" i="3"/>
  <c r="BP11" i="3"/>
  <c r="BP10" i="3"/>
  <c r="BP9" i="3"/>
  <c r="BP8" i="3"/>
  <c r="BP7" i="3"/>
  <c r="BO8" i="3"/>
  <c r="BO11" i="3"/>
  <c r="BO13" i="3"/>
  <c r="BO10" i="3"/>
  <c r="BO15" i="3"/>
  <c r="BO17" i="3"/>
  <c r="BO19" i="3"/>
  <c r="BO21" i="3"/>
  <c r="BO23" i="3"/>
  <c r="BO25" i="3"/>
  <c r="BO27" i="3"/>
  <c r="BO29" i="3"/>
  <c r="BO31" i="3"/>
  <c r="BO33" i="3"/>
  <c r="BO35" i="3"/>
  <c r="BQ33" i="3"/>
  <c r="BQ32" i="3"/>
  <c r="BQ31" i="3"/>
  <c r="BQ30" i="3"/>
  <c r="BQ29" i="3"/>
  <c r="BQ34" i="3"/>
  <c r="BQ28" i="3"/>
  <c r="BQ27" i="3"/>
  <c r="BQ26" i="3"/>
  <c r="BQ25" i="3"/>
  <c r="BQ24" i="3"/>
  <c r="BQ23" i="3"/>
  <c r="BQ22" i="3"/>
  <c r="BQ21" i="3"/>
  <c r="BQ20" i="3"/>
  <c r="BQ19" i="3"/>
  <c r="BQ18" i="3"/>
  <c r="BQ17" i="3"/>
  <c r="BQ16" i="3"/>
  <c r="BQ15" i="3"/>
  <c r="BQ10" i="3"/>
  <c r="BQ9" i="3"/>
  <c r="BQ14" i="3"/>
  <c r="BQ13" i="3"/>
  <c r="BQ12" i="3"/>
  <c r="BQ11" i="3"/>
  <c r="BQ7" i="3"/>
  <c r="BQ8" i="3"/>
  <c r="BR32" i="4"/>
  <c r="BR8" i="4"/>
  <c r="BR17" i="4"/>
  <c r="BR11" i="4"/>
  <c r="BR27" i="4"/>
  <c r="BR14" i="4"/>
  <c r="BR22" i="4"/>
  <c r="BR30" i="4"/>
  <c r="BR13" i="4"/>
  <c r="BR29" i="4"/>
  <c r="BR7" i="4"/>
  <c r="BR9" i="4"/>
  <c r="BR25" i="4"/>
  <c r="BR31" i="4"/>
  <c r="BR15" i="4"/>
  <c r="BR23" i="4"/>
  <c r="BR34" i="4"/>
  <c r="BR12" i="4"/>
  <c r="BR16" i="4"/>
  <c r="BR20" i="4"/>
  <c r="BR24" i="4"/>
  <c r="BR28" i="4"/>
  <c r="BS7" i="4"/>
  <c r="BS8" i="4"/>
  <c r="BS9" i="4"/>
  <c r="BS10" i="4"/>
  <c r="BS11" i="4"/>
  <c r="BS12" i="4"/>
  <c r="BS13" i="4"/>
  <c r="BS14" i="4"/>
  <c r="BS15" i="4"/>
  <c r="BS16" i="4"/>
  <c r="BS17" i="4"/>
  <c r="BS18" i="4"/>
  <c r="BS19" i="4"/>
  <c r="BS20" i="4"/>
  <c r="BS21" i="4"/>
  <c r="BS22" i="4"/>
  <c r="BS23" i="4"/>
  <c r="BS32" i="4"/>
  <c r="BS36" i="4"/>
  <c r="BS34" i="4"/>
  <c r="BS29" i="4"/>
  <c r="BS27" i="4"/>
  <c r="BS25" i="4"/>
  <c r="BS31" i="4"/>
  <c r="BS30" i="4"/>
  <c r="BS26" i="4"/>
  <c r="BS33" i="4"/>
  <c r="BS35" i="4"/>
  <c r="BS28" i="4"/>
  <c r="BS24" i="4"/>
  <c r="BT36" i="4"/>
  <c r="BT34" i="4"/>
  <c r="BT32" i="4"/>
  <c r="BT23" i="4"/>
  <c r="BT21" i="4"/>
  <c r="BT19" i="4"/>
  <c r="BT17" i="4"/>
  <c r="BT15" i="4"/>
  <c r="BT13" i="4"/>
  <c r="BT11" i="4"/>
  <c r="BT9" i="4"/>
  <c r="BT35" i="4"/>
  <c r="BT31" i="4"/>
  <c r="BT20" i="4"/>
  <c r="BT16" i="4"/>
  <c r="BT12" i="4"/>
  <c r="BT7" i="4"/>
  <c r="BT8" i="4"/>
  <c r="BT25" i="4"/>
  <c r="BT27" i="4"/>
  <c r="BT22" i="4"/>
  <c r="BT14" i="4"/>
  <c r="BT24" i="4"/>
  <c r="BT26" i="4"/>
  <c r="BT29" i="4"/>
  <c r="BT33" i="4"/>
  <c r="BT18" i="4"/>
  <c r="BT10" i="4"/>
  <c r="BT28" i="4"/>
  <c r="BT30" i="4"/>
  <c r="BU23" i="3" l="1"/>
  <c r="BU21" i="3"/>
  <c r="BU13" i="3"/>
  <c r="BU28" i="3"/>
  <c r="BU20" i="3"/>
  <c r="BU12" i="3"/>
  <c r="BU31" i="3"/>
  <c r="BU29" i="3"/>
  <c r="BU17" i="3"/>
  <c r="BU9" i="3"/>
  <c r="BU32" i="3"/>
  <c r="BU24" i="3"/>
  <c r="BU16" i="3"/>
  <c r="BU8" i="3"/>
  <c r="BX36" i="3"/>
  <c r="BX35" i="3"/>
  <c r="BW35" i="3"/>
  <c r="BW36" i="3"/>
  <c r="BV36" i="3"/>
  <c r="BV35" i="3"/>
  <c r="BU27" i="3"/>
  <c r="BU33" i="3"/>
  <c r="BU25" i="3"/>
  <c r="BU19" i="3"/>
  <c r="BU15" i="3"/>
  <c r="BU11" i="3"/>
  <c r="BU7" i="3"/>
  <c r="BU34" i="3"/>
  <c r="BU30" i="3"/>
  <c r="BU26" i="3"/>
  <c r="BU22" i="3"/>
  <c r="BU18" i="3"/>
  <c r="BU14" i="3"/>
  <c r="BU35" i="3"/>
  <c r="BX10" i="3"/>
  <c r="BX7" i="3"/>
  <c r="BX9" i="3"/>
  <c r="BX8" i="3"/>
  <c r="BV34" i="3"/>
  <c r="BV33" i="3"/>
  <c r="BV32" i="3"/>
  <c r="BV31" i="3"/>
  <c r="BV30" i="3"/>
  <c r="BV29" i="3"/>
  <c r="BV28" i="3"/>
  <c r="BV27" i="3"/>
  <c r="BV26" i="3"/>
  <c r="BV25" i="3"/>
  <c r="BV24" i="3"/>
  <c r="BV23" i="3"/>
  <c r="BV22" i="3"/>
  <c r="BV21" i="3"/>
  <c r="BV20" i="3"/>
  <c r="BV19" i="3"/>
  <c r="BV18" i="3"/>
  <c r="BV17" i="3"/>
  <c r="BV16" i="3"/>
  <c r="BV15" i="3"/>
  <c r="BV14" i="3"/>
  <c r="BV9" i="3"/>
  <c r="BV13" i="3"/>
  <c r="BV12" i="3"/>
  <c r="BV11" i="3"/>
  <c r="BV10" i="3"/>
  <c r="BV7" i="3"/>
  <c r="BV8" i="3"/>
  <c r="BW34" i="3"/>
  <c r="BW32" i="3"/>
  <c r="BW30" i="3"/>
  <c r="BW28" i="3"/>
  <c r="BW27" i="3"/>
  <c r="BW26" i="3"/>
  <c r="BW25" i="3"/>
  <c r="BW24" i="3"/>
  <c r="BW23" i="3"/>
  <c r="BW22" i="3"/>
  <c r="BW21" i="3"/>
  <c r="BW20" i="3"/>
  <c r="BW19" i="3"/>
  <c r="BW18" i="3"/>
  <c r="BW17" i="3"/>
  <c r="BW16" i="3"/>
  <c r="BW15" i="3"/>
  <c r="BW33" i="3"/>
  <c r="BW31" i="3"/>
  <c r="BW29" i="3"/>
  <c r="BW14" i="3"/>
  <c r="BW13" i="3"/>
  <c r="BW12" i="3"/>
  <c r="BW11" i="3"/>
  <c r="BW10" i="3"/>
  <c r="BW9" i="3"/>
  <c r="BW8" i="3"/>
  <c r="BW7" i="3"/>
  <c r="BR7" i="3"/>
  <c r="BR9" i="3"/>
  <c r="BR11" i="3"/>
  <c r="BR13" i="3"/>
  <c r="BR22" i="3"/>
  <c r="BR26" i="3"/>
  <c r="BR23" i="3"/>
  <c r="BR27" i="3"/>
  <c r="BR15" i="3"/>
  <c r="BR17" i="3"/>
  <c r="BR19" i="3"/>
  <c r="BR29" i="3"/>
  <c r="BR31" i="3"/>
  <c r="BR33" i="3"/>
  <c r="BR8" i="3"/>
  <c r="BR10" i="3"/>
  <c r="BR12" i="3"/>
  <c r="BR14" i="3"/>
  <c r="BR24" i="3"/>
  <c r="BR21" i="3"/>
  <c r="BR25" i="3"/>
  <c r="BR28" i="3"/>
  <c r="BR16" i="3"/>
  <c r="BR18" i="3"/>
  <c r="BR20" i="3"/>
  <c r="BR30" i="3"/>
  <c r="BR32" i="3"/>
  <c r="BR34" i="3"/>
  <c r="BX34" i="3"/>
  <c r="BX32" i="3"/>
  <c r="BX30" i="3"/>
  <c r="BX28" i="3"/>
  <c r="BX26" i="3"/>
  <c r="BX24" i="3"/>
  <c r="BX22" i="3"/>
  <c r="BX20" i="3"/>
  <c r="BX18" i="3"/>
  <c r="BX16" i="3"/>
  <c r="BX14" i="3"/>
  <c r="BX12" i="3"/>
  <c r="BX33" i="3"/>
  <c r="BX31" i="3"/>
  <c r="BX29" i="3"/>
  <c r="BX27" i="3"/>
  <c r="BX25" i="3"/>
  <c r="BX23" i="3"/>
  <c r="BX21" i="3"/>
  <c r="BX19" i="3"/>
  <c r="BX17" i="3"/>
  <c r="BX15" i="3"/>
  <c r="BX13" i="3"/>
  <c r="BX11" i="3"/>
  <c r="BU22" i="4"/>
  <c r="BU18" i="4"/>
  <c r="BU14" i="4"/>
  <c r="BU10" i="4"/>
  <c r="BU29" i="4"/>
  <c r="BU8" i="4"/>
  <c r="BU21" i="4"/>
  <c r="BU17" i="4"/>
  <c r="BU13" i="4"/>
  <c r="BU9" i="4"/>
  <c r="BU31" i="4"/>
  <c r="BU7" i="4"/>
  <c r="BU26" i="4"/>
  <c r="BU30" i="4"/>
  <c r="BU34" i="4"/>
  <c r="BU20" i="4"/>
  <c r="BU16" i="4"/>
  <c r="BU12" i="4"/>
  <c r="BU25" i="4"/>
  <c r="BU33" i="4"/>
  <c r="BU23" i="4"/>
  <c r="BU19" i="4"/>
  <c r="BU15" i="4"/>
  <c r="BU11" i="4"/>
  <c r="BU27" i="4"/>
  <c r="BU35" i="4"/>
  <c r="BU24" i="4"/>
  <c r="BU28" i="4"/>
  <c r="BU32" i="4"/>
  <c r="BU36" i="4"/>
</calcChain>
</file>

<file path=xl/comments1.xml><?xml version="1.0" encoding="utf-8"?>
<comments xmlns="http://schemas.openxmlformats.org/spreadsheetml/2006/main">
  <authors>
    <author>中西 智子</author>
  </authors>
  <commentList>
    <comment ref="A2" authorId="0" shapeId="0">
      <text>
        <r>
          <rPr>
            <sz val="12"/>
            <color indexed="81"/>
            <rFont val="ＭＳ Ｐゴシック"/>
            <family val="3"/>
            <charset val="128"/>
          </rPr>
          <t>企業名を入力</t>
        </r>
      </text>
    </comment>
  </commentList>
</comments>
</file>

<file path=xl/sharedStrings.xml><?xml version="1.0" encoding="utf-8"?>
<sst xmlns="http://schemas.openxmlformats.org/spreadsheetml/2006/main" count="172" uniqueCount="59">
  <si>
    <t>黄色いセルが入力箇所です。</t>
    <rPh sb="0" eb="2">
      <t>キイロ</t>
    </rPh>
    <rPh sb="6" eb="8">
      <t>ニュウリョク</t>
    </rPh>
    <rPh sb="8" eb="10">
      <t>カショ</t>
    </rPh>
    <phoneticPr fontId="2"/>
  </si>
  <si>
    <t>助成対象期間</t>
    <rPh sb="0" eb="2">
      <t>ジョセイ</t>
    </rPh>
    <rPh sb="2" eb="4">
      <t>タイショウ</t>
    </rPh>
    <rPh sb="4" eb="6">
      <t>キカン</t>
    </rPh>
    <phoneticPr fontId="2"/>
  </si>
  <si>
    <t>全体工程表</t>
    <rPh sb="0" eb="2">
      <t>ゼンタイ</t>
    </rPh>
    <rPh sb="2" eb="5">
      <t>コウテイヒョウ</t>
    </rPh>
    <phoneticPr fontId="2"/>
  </si>
  <si>
    <t>計画</t>
    <rPh sb="0" eb="2">
      <t>ケイカク</t>
    </rPh>
    <phoneticPr fontId="2"/>
  </si>
  <si>
    <t>実績</t>
    <rPh sb="0" eb="2">
      <t>ジッセキ</t>
    </rPh>
    <phoneticPr fontId="2"/>
  </si>
  <si>
    <t>○</t>
    <phoneticPr fontId="2"/>
  </si>
  <si>
    <t>工程
番号</t>
    <rPh sb="0" eb="2">
      <t>コウテイ</t>
    </rPh>
    <rPh sb="3" eb="5">
      <t>バンゴウ</t>
    </rPh>
    <phoneticPr fontId="2"/>
  </si>
  <si>
    <t>開発工程・業務内容</t>
    <rPh sb="0" eb="2">
      <t>カイハツ</t>
    </rPh>
    <rPh sb="2" eb="4">
      <t>コウテイ</t>
    </rPh>
    <rPh sb="5" eb="7">
      <t>ギョウム</t>
    </rPh>
    <rPh sb="7" eb="9">
      <t>ナイヨウ</t>
    </rPh>
    <phoneticPr fontId="2"/>
  </si>
  <si>
    <t>開始</t>
    <rPh sb="0" eb="2">
      <t>カイシ</t>
    </rPh>
    <phoneticPr fontId="2"/>
  </si>
  <si>
    <t>終了</t>
    <rPh sb="0" eb="2">
      <t>シュウリョウ</t>
    </rPh>
    <phoneticPr fontId="2"/>
  </si>
  <si>
    <t>○</t>
  </si>
  <si>
    <t>委-1</t>
    <rPh sb="0" eb="1">
      <t>イ</t>
    </rPh>
    <phoneticPr fontId="2"/>
  </si>
  <si>
    <t>委-2</t>
    <rPh sb="0" eb="1">
      <t>イ</t>
    </rPh>
    <phoneticPr fontId="2"/>
  </si>
  <si>
    <t>明細書番号</t>
    <rPh sb="0" eb="2">
      <t>メイサイ</t>
    </rPh>
    <rPh sb="3" eb="5">
      <t>バンゴウ</t>
    </rPh>
    <phoneticPr fontId="2"/>
  </si>
  <si>
    <t>株式会社　□□〇〇</t>
    <rPh sb="0" eb="2">
      <t>カブシキ</t>
    </rPh>
    <rPh sb="2" eb="4">
      <t>カイシャ</t>
    </rPh>
    <phoneticPr fontId="2"/>
  </si>
  <si>
    <t xml:space="preserve"> </t>
    <phoneticPr fontId="2"/>
  </si>
  <si>
    <t xml:space="preserve"> </t>
    <phoneticPr fontId="2"/>
  </si>
  <si>
    <t>佐藤</t>
    <rPh sb="0" eb="2">
      <t>サトウ</t>
    </rPh>
    <phoneticPr fontId="2"/>
  </si>
  <si>
    <t>山田</t>
    <rPh sb="0" eb="2">
      <t>ヤマダ</t>
    </rPh>
    <phoneticPr fontId="2"/>
  </si>
  <si>
    <t>担当者
または
外注先</t>
    <rPh sb="0" eb="3">
      <t>タントウシャ</t>
    </rPh>
    <rPh sb="8" eb="10">
      <t>ガイチュウ</t>
    </rPh>
    <rPh sb="10" eb="11">
      <t>サキ</t>
    </rPh>
    <phoneticPr fontId="2"/>
  </si>
  <si>
    <t>(株)ABC</t>
    <rPh sb="0" eb="3">
      <t>カブ</t>
    </rPh>
    <phoneticPr fontId="2"/>
  </si>
  <si>
    <t>人-1</t>
    <rPh sb="0" eb="1">
      <t>ヒト</t>
    </rPh>
    <phoneticPr fontId="2"/>
  </si>
  <si>
    <t>人-2</t>
    <rPh sb="0" eb="1">
      <t>ヒト</t>
    </rPh>
    <phoneticPr fontId="2"/>
  </si>
  <si>
    <t>東京(株)</t>
    <rPh sb="0" eb="2">
      <t>トウキョウ</t>
    </rPh>
    <rPh sb="2" eb="5">
      <t>カブ</t>
    </rPh>
    <phoneticPr fontId="2"/>
  </si>
  <si>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2"/>
  </si>
  <si>
    <t>明細書
番号</t>
    <rPh sb="0" eb="2">
      <t>メイサイ</t>
    </rPh>
    <rPh sb="4" eb="6">
      <t>バンゴウ</t>
    </rPh>
    <phoneticPr fontId="2"/>
  </si>
  <si>
    <t>【事務手引様式】　　全体工程表</t>
    <rPh sb="1" eb="3">
      <t>ジム</t>
    </rPh>
    <rPh sb="3" eb="5">
      <t>テビ</t>
    </rPh>
    <rPh sb="5" eb="7">
      <t>ヨウシキ</t>
    </rPh>
    <rPh sb="10" eb="12">
      <t>ゼンタイ</t>
    </rPh>
    <rPh sb="12" eb="15">
      <t>コウテイヒョウ</t>
    </rPh>
    <phoneticPr fontId="2"/>
  </si>
  <si>
    <r>
      <rPr>
        <b/>
        <sz val="14"/>
        <rFont val="ＭＳ Ｐゴシック"/>
        <family val="3"/>
        <charset val="128"/>
      </rPr>
      <t>【〇〇開発】</t>
    </r>
    <r>
      <rPr>
        <sz val="11"/>
        <rFont val="ＭＳ Ｐゴシック"/>
        <family val="3"/>
        <charset val="128"/>
      </rPr>
      <t xml:space="preserve">
企画・デザイン設計</t>
    </r>
    <rPh sb="3" eb="5">
      <t>カイハツ</t>
    </rPh>
    <rPh sb="7" eb="9">
      <t>キカク</t>
    </rPh>
    <rPh sb="14" eb="16">
      <t>セッケイ</t>
    </rPh>
    <phoneticPr fontId="2"/>
  </si>
  <si>
    <t>図面・パターン作成</t>
    <rPh sb="0" eb="2">
      <t>ズメン</t>
    </rPh>
    <rPh sb="7" eb="9">
      <t>サクセイ</t>
    </rPh>
    <phoneticPr fontId="2"/>
  </si>
  <si>
    <t>材料購入・試作品α制作・チェック・改良</t>
    <rPh sb="0" eb="2">
      <t>ザイリョウ</t>
    </rPh>
    <rPh sb="2" eb="4">
      <t>コウニュウ</t>
    </rPh>
    <rPh sb="5" eb="8">
      <t>シサクヒン</t>
    </rPh>
    <rPh sb="9" eb="11">
      <t>セイサク</t>
    </rPh>
    <rPh sb="17" eb="19">
      <t>カイリョウ</t>
    </rPh>
    <phoneticPr fontId="2"/>
  </si>
  <si>
    <t>試作品β制作・チェック</t>
    <rPh sb="0" eb="3">
      <t>シサクヒン</t>
    </rPh>
    <rPh sb="4" eb="6">
      <t>セイサク</t>
    </rPh>
    <phoneticPr fontId="2"/>
  </si>
  <si>
    <t>制作マニュアル・説明書作成</t>
    <rPh sb="0" eb="2">
      <t>セイサク</t>
    </rPh>
    <rPh sb="8" eb="11">
      <t>セツメイショ</t>
    </rPh>
    <rPh sb="11" eb="13">
      <t>サクセイ</t>
    </rPh>
    <phoneticPr fontId="2"/>
  </si>
  <si>
    <r>
      <rPr>
        <b/>
        <sz val="14"/>
        <rFont val="ＭＳ Ｐゴシック"/>
        <family val="3"/>
        <charset val="128"/>
      </rPr>
      <t>【□□サービス開発】</t>
    </r>
    <r>
      <rPr>
        <sz val="11"/>
        <rFont val="ＭＳ Ｐゴシック"/>
        <family val="3"/>
        <charset val="128"/>
      </rPr>
      <t xml:space="preserve">
協力体制の構築</t>
    </r>
    <rPh sb="7" eb="9">
      <t>カイハツ</t>
    </rPh>
    <rPh sb="11" eb="13">
      <t>キョウリョク</t>
    </rPh>
    <rPh sb="13" eb="15">
      <t>タイセイ</t>
    </rPh>
    <rPh sb="16" eb="18">
      <t>コウチク</t>
    </rPh>
    <phoneticPr fontId="2"/>
  </si>
  <si>
    <t>提供メニューの検証</t>
    <rPh sb="0" eb="2">
      <t>テイキョウ</t>
    </rPh>
    <rPh sb="7" eb="9">
      <t>ケンショウ</t>
    </rPh>
    <phoneticPr fontId="2"/>
  </si>
  <si>
    <t>プログラム・マニュアル制定</t>
    <rPh sb="11" eb="13">
      <t>セイテイ</t>
    </rPh>
    <phoneticPr fontId="2"/>
  </si>
  <si>
    <r>
      <rPr>
        <b/>
        <sz val="14"/>
        <rFont val="ＭＳ Ｐゴシック"/>
        <family val="3"/>
        <charset val="128"/>
      </rPr>
      <t xml:space="preserve">【販路開拓】
</t>
    </r>
    <r>
      <rPr>
        <sz val="11"/>
        <rFont val="ＭＳ Ｐゴシック"/>
        <family val="3"/>
        <charset val="128"/>
      </rPr>
      <t>ホームページ制作</t>
    </r>
    <rPh sb="1" eb="3">
      <t>ハンロ</t>
    </rPh>
    <rPh sb="3" eb="5">
      <t>カイタク</t>
    </rPh>
    <rPh sb="13" eb="15">
      <t>セイサク</t>
    </rPh>
    <phoneticPr fontId="2"/>
  </si>
  <si>
    <t>パンフレット制作</t>
    <rPh sb="6" eb="8">
      <t>セイサク</t>
    </rPh>
    <phoneticPr fontId="2"/>
  </si>
  <si>
    <t>商標登録</t>
    <rPh sb="0" eb="2">
      <t>ショウヒョウ</t>
    </rPh>
    <rPh sb="2" eb="4">
      <t>トウロク</t>
    </rPh>
    <phoneticPr fontId="2"/>
  </si>
  <si>
    <t>展示会・イベント実施</t>
    <rPh sb="0" eb="3">
      <t>テンジカイ</t>
    </rPh>
    <rPh sb="8" eb="10">
      <t>ジッシ</t>
    </rPh>
    <phoneticPr fontId="2"/>
  </si>
  <si>
    <t>終了日</t>
    <rPh sb="0" eb="2">
      <t>シュウリョウ</t>
    </rPh>
    <rPh sb="2" eb="3">
      <t>ヒ</t>
    </rPh>
    <phoneticPr fontId="2"/>
  </si>
  <si>
    <t>書類名または資料名</t>
    <rPh sb="0" eb="2">
      <t>ショルイ</t>
    </rPh>
    <rPh sb="2" eb="3">
      <t>メイ</t>
    </rPh>
    <rPh sb="6" eb="8">
      <t>シリョウ</t>
    </rPh>
    <rPh sb="8" eb="9">
      <t>メイ</t>
    </rPh>
    <phoneticPr fontId="2"/>
  </si>
  <si>
    <t>備考</t>
    <rPh sb="0" eb="2">
      <t>ビコウ</t>
    </rPh>
    <phoneticPr fontId="2"/>
  </si>
  <si>
    <t>黄色いセルが入力個所です。</t>
    <rPh sb="0" eb="2">
      <t>キイロ</t>
    </rPh>
    <rPh sb="6" eb="8">
      <t>ニュウリョク</t>
    </rPh>
    <rPh sb="8" eb="10">
      <t>カショ</t>
    </rPh>
    <phoneticPr fontId="2"/>
  </si>
  <si>
    <t>成果物対照表</t>
    <rPh sb="0" eb="3">
      <t>セイカブツ</t>
    </rPh>
    <rPh sb="3" eb="6">
      <t>タイショウヒョウ</t>
    </rPh>
    <phoneticPr fontId="2"/>
  </si>
  <si>
    <t>【事務手引様式】　　成果物対照表</t>
    <rPh sb="1" eb="3">
      <t>ジム</t>
    </rPh>
    <rPh sb="3" eb="5">
      <t>テビ</t>
    </rPh>
    <rPh sb="5" eb="7">
      <t>ヨウシキ</t>
    </rPh>
    <rPh sb="10" eb="13">
      <t>セイカブツ</t>
    </rPh>
    <rPh sb="13" eb="15">
      <t>タイショウ</t>
    </rPh>
    <rPh sb="15" eb="16">
      <t>ヒョウ</t>
    </rPh>
    <phoneticPr fontId="2"/>
  </si>
  <si>
    <t>〇〇設計図、〇〇仕様書、〇〇の××検査成績書、〇〇アンケート結果</t>
    <rPh sb="2" eb="5">
      <t>セッケイズ</t>
    </rPh>
    <rPh sb="8" eb="11">
      <t>シヨウショ</t>
    </rPh>
    <rPh sb="17" eb="19">
      <t>ケンサ</t>
    </rPh>
    <rPh sb="19" eb="22">
      <t>セイセキショ</t>
    </rPh>
    <rPh sb="30" eb="32">
      <t>ケッカ</t>
    </rPh>
    <phoneticPr fontId="2"/>
  </si>
  <si>
    <t>〇〇製品パンフレット製作依頼書、〇〇製品パンフレット（現物）</t>
    <rPh sb="2" eb="4">
      <t>セイヒン</t>
    </rPh>
    <rPh sb="10" eb="12">
      <t>セイサク</t>
    </rPh>
    <rPh sb="12" eb="15">
      <t>イライショ</t>
    </rPh>
    <rPh sb="27" eb="29">
      <t>ゲンブツ</t>
    </rPh>
    <phoneticPr fontId="2"/>
  </si>
  <si>
    <t>商標登録申請書</t>
    <rPh sb="0" eb="2">
      <t>ショウヒョウ</t>
    </rPh>
    <rPh sb="2" eb="4">
      <t>トウロク</t>
    </rPh>
    <rPh sb="4" eb="6">
      <t>シンセイ</t>
    </rPh>
    <rPh sb="6" eb="7">
      <t>ショ</t>
    </rPh>
    <phoneticPr fontId="2"/>
  </si>
  <si>
    <t>〇〇開発企画書、△△デザイン書</t>
    <rPh sb="2" eb="4">
      <t>カイハツ</t>
    </rPh>
    <rPh sb="4" eb="7">
      <t>キカクショ</t>
    </rPh>
    <rPh sb="14" eb="15">
      <t>ショ</t>
    </rPh>
    <phoneticPr fontId="2"/>
  </si>
  <si>
    <t>〇〇製品検査書</t>
    <rPh sb="2" eb="4">
      <t>セイヒン</t>
    </rPh>
    <rPh sb="4" eb="6">
      <t>ケンサ</t>
    </rPh>
    <rPh sb="6" eb="7">
      <t>ショ</t>
    </rPh>
    <phoneticPr fontId="2"/>
  </si>
  <si>
    <t>〇〇開発支援作業内容指示書（△△部組立図作成依頼）</t>
    <rPh sb="2" eb="4">
      <t>カイハツ</t>
    </rPh>
    <rPh sb="4" eb="6">
      <t>シエン</t>
    </rPh>
    <rPh sb="6" eb="8">
      <t>サギョウ</t>
    </rPh>
    <rPh sb="8" eb="10">
      <t>ナイヨウ</t>
    </rPh>
    <rPh sb="10" eb="13">
      <t>シジショ</t>
    </rPh>
    <rPh sb="16" eb="17">
      <t>ブ</t>
    </rPh>
    <rPh sb="17" eb="19">
      <t>クミタテ</t>
    </rPh>
    <rPh sb="19" eb="20">
      <t>ズ</t>
    </rPh>
    <rPh sb="20" eb="22">
      <t>サクセイ</t>
    </rPh>
    <rPh sb="22" eb="24">
      <t>イライ</t>
    </rPh>
    <phoneticPr fontId="2"/>
  </si>
  <si>
    <t>〇〇開発支援作業内容指示書（マニュアル・説明書作成依頼）</t>
    <rPh sb="20" eb="23">
      <t>セツメイショ</t>
    </rPh>
    <rPh sb="23" eb="25">
      <t>サクセイ</t>
    </rPh>
    <rPh sb="25" eb="27">
      <t>イライ</t>
    </rPh>
    <phoneticPr fontId="2"/>
  </si>
  <si>
    <t>〇〇開発支援作業内容指示書（協力体制構築）</t>
    <rPh sb="14" eb="16">
      <t>キョウリョク</t>
    </rPh>
    <rPh sb="16" eb="18">
      <t>タイセイ</t>
    </rPh>
    <rPh sb="18" eb="20">
      <t>コウチク</t>
    </rPh>
    <phoneticPr fontId="2"/>
  </si>
  <si>
    <t>○〇システム製作依頼書（提供メニュー検証作業)、提供メニュー検証結果報告書(東京(株))</t>
    <rPh sb="6" eb="8">
      <t>セイサク</t>
    </rPh>
    <rPh sb="8" eb="11">
      <t>イライショ</t>
    </rPh>
    <rPh sb="12" eb="14">
      <t>テイキョウ</t>
    </rPh>
    <rPh sb="18" eb="20">
      <t>ケンショウ</t>
    </rPh>
    <rPh sb="20" eb="22">
      <t>サギョウ</t>
    </rPh>
    <rPh sb="24" eb="26">
      <t>テイキョウ</t>
    </rPh>
    <rPh sb="30" eb="32">
      <t>ケンショウ</t>
    </rPh>
    <rPh sb="32" eb="34">
      <t>ケッカ</t>
    </rPh>
    <rPh sb="34" eb="37">
      <t>ホウコクショ</t>
    </rPh>
    <rPh sb="38" eb="40">
      <t>トウキョウ</t>
    </rPh>
    <rPh sb="40" eb="43">
      <t>カブ</t>
    </rPh>
    <phoneticPr fontId="2"/>
  </si>
  <si>
    <t>○〇システム製作依頼書（ホームページ製作依頼）、ホームページプログラム 01（CD-R)</t>
    <rPh sb="18" eb="20">
      <t>セイサク</t>
    </rPh>
    <rPh sb="20" eb="22">
      <t>イライ</t>
    </rPh>
    <phoneticPr fontId="2"/>
  </si>
  <si>
    <t>○〇システム製作依頼書（ソフトウェア動作試験報告書）、〇〇マニュアル</t>
    <rPh sb="18" eb="20">
      <t>ドウサ</t>
    </rPh>
    <rPh sb="20" eb="22">
      <t>シケン</t>
    </rPh>
    <rPh sb="22" eb="25">
      <t>ホウコクショ</t>
    </rPh>
    <phoneticPr fontId="2"/>
  </si>
  <si>
    <t>指示書は7項の指示書に含まれる</t>
    <rPh sb="0" eb="3">
      <t>シジショ</t>
    </rPh>
    <rPh sb="5" eb="6">
      <t>コウ</t>
    </rPh>
    <rPh sb="7" eb="10">
      <t>シジショ</t>
    </rPh>
    <rPh sb="11" eb="12">
      <t>フク</t>
    </rPh>
    <phoneticPr fontId="2"/>
  </si>
  <si>
    <t>指示書は2項の指示書に含まれる</t>
    <rPh sb="0" eb="3">
      <t>シジショ</t>
    </rPh>
    <rPh sb="5" eb="6">
      <t>コウ</t>
    </rPh>
    <rPh sb="7" eb="10">
      <t>シジショ</t>
    </rPh>
    <rPh sb="11" eb="12">
      <t>フク</t>
    </rPh>
    <phoneticPr fontId="2"/>
  </si>
  <si>
    <t>山田 琢磨との共同作業</t>
    <rPh sb="0" eb="2">
      <t>ヤマダ</t>
    </rPh>
    <rPh sb="3" eb="5">
      <t>タクマ</t>
    </rPh>
    <rPh sb="7" eb="9">
      <t>キョウドウ</t>
    </rPh>
    <rPh sb="9" eb="11">
      <t>サギョウ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</si>
</sst>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quot;月&quot;"/>
    <numFmt numFmtId="177" formatCode="m/d;@"/>
    <numFmt numFmtId="178" formatCode="0&quot;日&quot;"/>
    <numFmt numFmtId="179" formatCode="yyyy/m/d;@"/>
  </numFmts>
  <fonts count="13" x14ac:knownFonts="1">
    <font>
      <sz val="11"/>
      <name val="ＭＳ Ｐゴシック"/>
      <family val="3"/>
      <charset val="128"/>
    </font>
    <font>
      <sz val="16"/>
      <name val="ＭＳ Ｐゴシック"/>
      <family val="3"/>
      <charset val="128"/>
    </font>
    <font>
      <sz val="6"/>
      <name val="ＭＳ Ｐゴシック"/>
      <family val="3"/>
      <charset val="128"/>
    </font>
    <font>
      <sz val="11"/>
      <color indexed="8"/>
      <name val="ＭＳ Ｐゴシック"/>
      <family val="3"/>
      <charset val="128"/>
    </font>
    <font>
      <sz val="12"/>
      <color indexed="81"/>
      <name val="ＭＳ Ｐゴシック"/>
      <family val="3"/>
      <charset val="128"/>
    </font>
    <font>
      <sz val="14"/>
      <color rgb="FFFF0000"/>
      <name val="ＭＳ Ｐゴシック"/>
      <family val="3"/>
      <charset val="128"/>
    </font>
    <font>
      <sz val="14"/>
      <color rgb="FF00B0F0"/>
      <name val="ＭＳ Ｐゴシック"/>
      <family val="3"/>
      <charset val="128"/>
    </font>
    <font>
      <sz val="10"/>
      <name val="ＭＳ Ｐゴシック"/>
      <family val="3"/>
      <charset val="128"/>
    </font>
    <font>
      <u/>
      <sz val="9"/>
      <name val="ＭＳ Ｐゴシック"/>
      <family val="3"/>
      <charset val="128"/>
    </font>
    <font>
      <sz val="9"/>
      <name val="ＭＳ Ｐゴシック"/>
      <family val="3"/>
      <charset val="128"/>
    </font>
    <font>
      <b/>
      <sz val="14"/>
      <name val="ＭＳ Ｐゴシック"/>
      <family val="3"/>
      <charset val="128"/>
    </font>
    <font>
      <sz val="11"/>
      <color theme="0"/>
      <name val="ＭＳ Ｐゴシック"/>
      <family val="3"/>
      <charset val="128"/>
    </font>
    <font>
      <sz val="14"/>
      <name val="ＭＳ Ｐゴシック"/>
      <family val="3"/>
      <charset val="128"/>
    </font>
  </fonts>
  <fills count="4">
    <fill>
      <patternFill patternType="none"/>
    </fill>
    <fill>
      <patternFill patternType="gray125"/>
    </fill>
    <fill>
      <patternFill patternType="solid">
        <fgColor rgb="FFFFFFCC"/>
        <bgColor indexed="64"/>
      </patternFill>
    </fill>
    <fill>
      <patternFill patternType="solid">
        <fgColor rgb="FFFFFFDD"/>
        <bgColor indexed="64"/>
      </patternFill>
    </fill>
  </fills>
  <borders count="44">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double">
        <color indexed="64"/>
      </right>
      <top style="thin">
        <color indexed="64"/>
      </top>
      <bottom/>
      <diagonal/>
    </border>
    <border>
      <left style="hair">
        <color indexed="64"/>
      </left>
      <right style="double">
        <color indexed="64"/>
      </right>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diagonal/>
    </border>
    <border>
      <left style="thin">
        <color indexed="64"/>
      </left>
      <right/>
      <top/>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double">
        <color indexed="64"/>
      </left>
      <right style="double">
        <color indexed="64"/>
      </right>
      <top style="thin">
        <color indexed="64"/>
      </top>
      <bottom/>
      <diagonal/>
    </border>
    <border>
      <left style="double">
        <color indexed="64"/>
      </left>
      <right style="double">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right style="double">
        <color indexed="64"/>
      </right>
      <top style="thin">
        <color indexed="64"/>
      </top>
      <bottom/>
      <diagonal/>
    </border>
    <border>
      <left style="double">
        <color indexed="64"/>
      </left>
      <right/>
      <top style="thin">
        <color indexed="64"/>
      </top>
      <bottom/>
      <diagonal/>
    </border>
    <border>
      <left style="double">
        <color indexed="64"/>
      </left>
      <right/>
      <top/>
      <bottom style="thin">
        <color indexed="64"/>
      </bottom>
      <diagonal/>
    </border>
    <border>
      <left/>
      <right style="double">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s>
  <cellStyleXfs count="2">
    <xf numFmtId="0" fontId="0" fillId="0" borderId="0"/>
    <xf numFmtId="0" fontId="3" fillId="0" borderId="0">
      <alignment vertical="center"/>
    </xf>
  </cellStyleXfs>
  <cellXfs count="147">
    <xf numFmtId="0" fontId="0" fillId="0" borderId="0" xfId="0"/>
    <xf numFmtId="0" fontId="0" fillId="0" borderId="0" xfId="0" applyAlignment="1">
      <alignment vertical="top"/>
    </xf>
    <xf numFmtId="0" fontId="0" fillId="0" borderId="0" xfId="0" applyAlignment="1">
      <alignment vertical="center"/>
    </xf>
    <xf numFmtId="0" fontId="1" fillId="0" borderId="0" xfId="0" applyFont="1" applyAlignment="1" applyProtection="1">
      <alignment vertical="top"/>
    </xf>
    <xf numFmtId="0" fontId="0" fillId="0" borderId="0" xfId="0" applyAlignment="1" applyProtection="1">
      <alignment vertical="top"/>
    </xf>
    <xf numFmtId="0" fontId="1" fillId="0" borderId="0" xfId="0" applyFont="1" applyProtection="1"/>
    <xf numFmtId="0" fontId="0" fillId="0" borderId="0" xfId="0" applyProtection="1"/>
    <xf numFmtId="0" fontId="0" fillId="0" borderId="0" xfId="0" applyAlignment="1" applyProtection="1">
      <alignment vertical="center"/>
    </xf>
    <xf numFmtId="0" fontId="0" fillId="0" borderId="7" xfId="0" applyBorder="1" applyAlignment="1" applyProtection="1">
      <alignment horizontal="center" vertical="center"/>
    </xf>
    <xf numFmtId="0" fontId="0" fillId="0" borderId="8" xfId="0" applyBorder="1" applyAlignment="1" applyProtection="1">
      <alignment horizontal="center" vertical="center" wrapText="1"/>
    </xf>
    <xf numFmtId="0" fontId="0" fillId="0" borderId="9" xfId="0" applyBorder="1" applyAlignment="1" applyProtection="1">
      <alignment horizontal="center" vertical="center"/>
    </xf>
    <xf numFmtId="0" fontId="0" fillId="2" borderId="6" xfId="0" applyFill="1" applyBorder="1" applyAlignment="1" applyProtection="1">
      <alignment horizontal="center" vertical="center" wrapText="1"/>
      <protection locked="0"/>
    </xf>
    <xf numFmtId="0" fontId="0" fillId="2" borderId="7" xfId="0" applyFill="1" applyBorder="1" applyAlignment="1" applyProtection="1">
      <alignment horizontal="center" vertical="center" wrapText="1"/>
      <protection locked="0"/>
    </xf>
    <xf numFmtId="0" fontId="0" fillId="0" borderId="7" xfId="0" applyBorder="1" applyAlignment="1" applyProtection="1">
      <alignment horizontal="center" vertical="center"/>
    </xf>
    <xf numFmtId="0" fontId="0" fillId="0" borderId="3" xfId="0" applyBorder="1" applyAlignment="1" applyProtection="1">
      <alignment horizontal="center" vertical="center"/>
    </xf>
    <xf numFmtId="177" fontId="0" fillId="0" borderId="3" xfId="0" applyNumberFormat="1" applyBorder="1" applyAlignment="1" applyProtection="1">
      <alignment horizontal="center" vertical="center" shrinkToFit="1"/>
    </xf>
    <xf numFmtId="0" fontId="0" fillId="0" borderId="3" xfId="0" applyBorder="1" applyAlignment="1" applyProtection="1">
      <alignment horizontal="center" vertical="center"/>
    </xf>
    <xf numFmtId="177" fontId="0" fillId="0" borderId="2" xfId="0" applyNumberFormat="1" applyBorder="1" applyAlignment="1" applyProtection="1">
      <alignment horizontal="center" vertical="center" shrinkToFit="1"/>
    </xf>
    <xf numFmtId="0" fontId="0" fillId="0" borderId="3" xfId="0" applyBorder="1" applyAlignment="1" applyProtection="1">
      <alignment horizontal="center" vertical="center"/>
    </xf>
    <xf numFmtId="0" fontId="0" fillId="0" borderId="7" xfId="0" applyBorder="1" applyAlignment="1" applyProtection="1">
      <alignment horizontal="center" vertical="center"/>
    </xf>
    <xf numFmtId="0" fontId="0" fillId="0" borderId="9" xfId="0" applyBorder="1" applyAlignment="1" applyProtection="1">
      <alignment horizontal="center" vertical="center"/>
    </xf>
    <xf numFmtId="0" fontId="5" fillId="0" borderId="22" xfId="0" applyFont="1" applyBorder="1" applyAlignment="1" applyProtection="1">
      <alignment horizontal="center" vertical="center"/>
    </xf>
    <xf numFmtId="0" fontId="6" fillId="0" borderId="24" xfId="0" applyFont="1" applyBorder="1" applyAlignment="1" applyProtection="1">
      <alignment horizontal="center" vertical="center"/>
    </xf>
    <xf numFmtId="0" fontId="6" fillId="0" borderId="25" xfId="0" applyFont="1" applyBorder="1" applyAlignment="1" applyProtection="1">
      <alignment horizontal="center" vertical="center"/>
    </xf>
    <xf numFmtId="0" fontId="0" fillId="0" borderId="0" xfId="0" applyAlignment="1" applyProtection="1">
      <alignment horizontal="left" vertical="center"/>
    </xf>
    <xf numFmtId="0" fontId="5" fillId="0" borderId="21" xfId="0" applyFont="1" applyBorder="1" applyAlignment="1" applyProtection="1">
      <alignment horizontal="center" vertical="center"/>
    </xf>
    <xf numFmtId="0" fontId="7" fillId="0" borderId="8" xfId="0" applyFont="1" applyBorder="1" applyAlignment="1" applyProtection="1">
      <alignment horizontal="center" vertical="center" wrapText="1"/>
    </xf>
    <xf numFmtId="0" fontId="0" fillId="0" borderId="27" xfId="0" applyNumberFormat="1" applyBorder="1" applyAlignment="1" applyProtection="1">
      <alignment vertical="center" shrinkToFit="1"/>
    </xf>
    <xf numFmtId="0" fontId="0" fillId="0" borderId="0" xfId="0" applyAlignment="1" applyProtection="1">
      <alignment horizontal="center"/>
    </xf>
    <xf numFmtId="177" fontId="0" fillId="0" borderId="20" xfId="0" applyNumberFormat="1" applyBorder="1" applyAlignment="1" applyProtection="1">
      <alignment horizontal="center" vertical="center" shrinkToFit="1"/>
    </xf>
    <xf numFmtId="0" fontId="0" fillId="2" borderId="2" xfId="0" applyFill="1" applyBorder="1" applyAlignment="1" applyProtection="1">
      <alignment horizontal="center" vertical="center" wrapText="1"/>
      <protection locked="0"/>
    </xf>
    <xf numFmtId="0" fontId="0" fillId="0" borderId="28" xfId="0" applyBorder="1" applyAlignment="1" applyProtection="1">
      <alignment vertical="center"/>
    </xf>
    <xf numFmtId="0" fontId="0" fillId="0" borderId="28" xfId="0" applyNumberFormat="1" applyBorder="1" applyAlignment="1" applyProtection="1">
      <alignment vertical="center" shrinkToFit="1"/>
    </xf>
    <xf numFmtId="0" fontId="5" fillId="0" borderId="28" xfId="0" applyFont="1" applyBorder="1" applyAlignment="1" applyProtection="1">
      <alignment horizontal="center" vertical="center"/>
    </xf>
    <xf numFmtId="177" fontId="0" fillId="0" borderId="27" xfId="0" applyNumberFormat="1" applyBorder="1" applyAlignment="1" applyProtection="1">
      <alignment horizontal="left" vertical="center" shrinkToFit="1"/>
    </xf>
    <xf numFmtId="0" fontId="1" fillId="0" borderId="0" xfId="0" applyFont="1" applyFill="1" applyBorder="1" applyAlignment="1" applyProtection="1">
      <alignment horizontal="left"/>
      <protection locked="0"/>
    </xf>
    <xf numFmtId="0" fontId="5" fillId="0" borderId="29" xfId="0" applyFont="1" applyBorder="1" applyAlignment="1" applyProtection="1">
      <alignment horizontal="center" vertical="center"/>
    </xf>
    <xf numFmtId="0" fontId="6" fillId="0" borderId="30" xfId="0" applyFont="1" applyBorder="1" applyAlignment="1" applyProtection="1">
      <alignment horizontal="center" vertical="center"/>
    </xf>
    <xf numFmtId="0" fontId="0" fillId="0" borderId="0" xfId="0" applyAlignment="1">
      <alignment horizontal="center"/>
    </xf>
    <xf numFmtId="0" fontId="0" fillId="2" borderId="35" xfId="0" applyFill="1" applyBorder="1" applyAlignment="1" applyProtection="1">
      <alignment horizontal="center" vertical="center" wrapText="1"/>
      <protection locked="0"/>
    </xf>
    <xf numFmtId="177" fontId="0" fillId="0" borderId="0" xfId="0" applyNumberFormat="1" applyBorder="1" applyAlignment="1" applyProtection="1">
      <alignment horizontal="center" vertical="center" shrinkToFit="1"/>
    </xf>
    <xf numFmtId="0" fontId="5" fillId="0" borderId="0" xfId="0" applyFont="1" applyBorder="1" applyAlignment="1" applyProtection="1">
      <alignment horizontal="center" vertical="center"/>
    </xf>
    <xf numFmtId="176" fontId="0" fillId="0" borderId="28" xfId="0" applyNumberFormat="1" applyBorder="1" applyAlignment="1" applyProtection="1">
      <alignment horizontal="center" vertical="center"/>
    </xf>
    <xf numFmtId="177" fontId="0" fillId="0" borderId="28" xfId="0" applyNumberFormat="1" applyBorder="1" applyAlignment="1" applyProtection="1">
      <alignment horizontal="center" vertical="center" shrinkToFit="1"/>
    </xf>
    <xf numFmtId="0" fontId="5" fillId="0" borderId="23" xfId="0" applyFont="1" applyBorder="1" applyAlignment="1" applyProtection="1">
      <alignment horizontal="center" vertical="center"/>
    </xf>
    <xf numFmtId="0" fontId="6" fillId="0" borderId="26" xfId="0" applyFont="1" applyBorder="1" applyAlignment="1" applyProtection="1">
      <alignment horizontal="center" vertical="center"/>
    </xf>
    <xf numFmtId="0" fontId="1" fillId="0" borderId="0" xfId="0" applyFont="1" applyAlignment="1" applyProtection="1">
      <alignment horizontal="left" vertical="top"/>
    </xf>
    <xf numFmtId="178" fontId="0" fillId="0" borderId="12" xfId="0" applyNumberFormat="1" applyBorder="1" applyAlignment="1" applyProtection="1">
      <alignment vertical="center"/>
    </xf>
    <xf numFmtId="178" fontId="0" fillId="0" borderId="42" xfId="0" applyNumberFormat="1" applyBorder="1" applyAlignment="1" applyProtection="1">
      <alignment vertical="center"/>
    </xf>
    <xf numFmtId="0" fontId="0" fillId="0" borderId="3" xfId="0" applyBorder="1" applyAlignment="1" applyProtection="1">
      <alignment horizontal="center" vertical="center"/>
    </xf>
    <xf numFmtId="0" fontId="0" fillId="0" borderId="9" xfId="0" applyBorder="1" applyAlignment="1" applyProtection="1">
      <alignment horizontal="center" vertical="center"/>
    </xf>
    <xf numFmtId="0" fontId="0" fillId="0" borderId="7" xfId="0" applyBorder="1" applyAlignment="1" applyProtection="1">
      <alignment horizontal="center" vertical="center"/>
    </xf>
    <xf numFmtId="177" fontId="0" fillId="0" borderId="4" xfId="0" applyNumberFormat="1" applyBorder="1" applyAlignment="1" applyProtection="1">
      <alignment horizontal="center" vertical="center" shrinkToFit="1"/>
    </xf>
    <xf numFmtId="179" fontId="1" fillId="0" borderId="0" xfId="0" applyNumberFormat="1" applyFont="1" applyAlignment="1" applyProtection="1">
      <alignment shrinkToFit="1"/>
    </xf>
    <xf numFmtId="0" fontId="0" fillId="0" borderId="2" xfId="0" applyBorder="1" applyAlignment="1" applyProtection="1">
      <alignment vertical="center"/>
    </xf>
    <xf numFmtId="0" fontId="0" fillId="0" borderId="3" xfId="0" applyBorder="1" applyAlignment="1" applyProtection="1">
      <alignment vertical="center"/>
    </xf>
    <xf numFmtId="0" fontId="0" fillId="0" borderId="4" xfId="0" applyBorder="1" applyAlignment="1" applyProtection="1">
      <alignment vertical="center"/>
    </xf>
    <xf numFmtId="0" fontId="0" fillId="0" borderId="3" xfId="0" applyNumberFormat="1" applyBorder="1" applyAlignment="1" applyProtection="1">
      <alignment vertical="center" shrinkToFit="1"/>
    </xf>
    <xf numFmtId="0" fontId="0" fillId="0" borderId="4" xfId="0" applyNumberFormat="1" applyBorder="1" applyAlignment="1" applyProtection="1">
      <alignment vertical="center" shrinkToFit="1"/>
    </xf>
    <xf numFmtId="0" fontId="11" fillId="0" borderId="0" xfId="0" applyFont="1" applyAlignment="1">
      <alignment vertical="center"/>
    </xf>
    <xf numFmtId="177" fontId="0" fillId="0" borderId="0" xfId="0" applyNumberFormat="1" applyBorder="1" applyAlignment="1" applyProtection="1">
      <alignment horizontal="left" vertical="center" shrinkToFit="1"/>
    </xf>
    <xf numFmtId="0" fontId="0" fillId="0" borderId="43" xfId="0" applyFill="1" applyBorder="1" applyAlignment="1">
      <alignment vertical="center"/>
    </xf>
    <xf numFmtId="0" fontId="12" fillId="3" borderId="0" xfId="0" applyFont="1" applyFill="1" applyAlignment="1">
      <alignment horizontal="center" vertical="center"/>
    </xf>
    <xf numFmtId="0" fontId="0" fillId="0" borderId="0" xfId="0" applyBorder="1" applyAlignment="1" applyProtection="1">
      <alignment horizontal="center" vertical="center" wrapText="1"/>
    </xf>
    <xf numFmtId="0" fontId="0" fillId="0" borderId="0" xfId="0" applyBorder="1" applyAlignment="1" applyProtection="1">
      <alignment horizontal="center" vertical="center"/>
    </xf>
    <xf numFmtId="178" fontId="0" fillId="0" borderId="0" xfId="0" applyNumberFormat="1" applyBorder="1" applyAlignment="1" applyProtection="1">
      <alignment vertical="center"/>
    </xf>
    <xf numFmtId="0" fontId="0" fillId="2" borderId="13" xfId="0" applyFill="1" applyBorder="1" applyAlignment="1" applyProtection="1">
      <alignment horizontal="center" vertical="center"/>
      <protection locked="0"/>
    </xf>
    <xf numFmtId="0" fontId="0" fillId="2" borderId="10" xfId="0" applyFill="1" applyBorder="1" applyAlignment="1" applyProtection="1">
      <alignment horizontal="center" vertical="center"/>
      <protection locked="0"/>
    </xf>
    <xf numFmtId="0" fontId="0" fillId="2" borderId="14" xfId="0" applyFill="1" applyBorder="1" applyAlignment="1" applyProtection="1">
      <alignment horizontal="left" vertical="center" wrapText="1"/>
      <protection locked="0"/>
    </xf>
    <xf numFmtId="0" fontId="0" fillId="2" borderId="15" xfId="0" applyFill="1" applyBorder="1" applyAlignment="1">
      <alignment vertical="center"/>
    </xf>
    <xf numFmtId="0" fontId="0" fillId="0" borderId="17" xfId="0" applyBorder="1" applyAlignment="1" applyProtection="1">
      <alignment horizontal="center" vertical="center" wrapText="1"/>
    </xf>
    <xf numFmtId="0" fontId="0" fillId="0" borderId="12" xfId="0" applyBorder="1" applyAlignment="1" applyProtection="1">
      <alignment horizontal="center" vertical="center" wrapText="1"/>
    </xf>
    <xf numFmtId="177" fontId="0" fillId="2" borderId="17" xfId="0" applyNumberFormat="1" applyFill="1" applyBorder="1" applyAlignment="1" applyProtection="1">
      <alignment horizontal="center" vertical="center"/>
      <protection locked="0"/>
    </xf>
    <xf numFmtId="177" fontId="0" fillId="2" borderId="12" xfId="0" applyNumberFormat="1" applyFill="1" applyBorder="1" applyAlignment="1" applyProtection="1">
      <alignment horizontal="center" vertical="center"/>
      <protection locked="0"/>
    </xf>
    <xf numFmtId="0" fontId="0" fillId="2" borderId="16" xfId="0" applyFill="1" applyBorder="1" applyAlignment="1" applyProtection="1">
      <alignment horizontal="center" vertical="center"/>
      <protection locked="0"/>
    </xf>
    <xf numFmtId="0" fontId="0" fillId="2" borderId="11" xfId="0" applyFill="1" applyBorder="1" applyAlignment="1" applyProtection="1">
      <alignment horizontal="center" vertical="center"/>
      <protection locked="0"/>
    </xf>
    <xf numFmtId="0" fontId="0" fillId="2" borderId="17" xfId="0" applyFill="1" applyBorder="1" applyAlignment="1" applyProtection="1">
      <alignment horizontal="center" vertical="center"/>
      <protection locked="0"/>
    </xf>
    <xf numFmtId="0" fontId="0" fillId="2" borderId="12" xfId="0" applyFill="1" applyBorder="1" applyAlignment="1" applyProtection="1">
      <alignment horizontal="center" vertical="center"/>
      <protection locked="0"/>
    </xf>
    <xf numFmtId="0" fontId="0" fillId="2" borderId="18" xfId="0" applyFill="1" applyBorder="1" applyAlignment="1" applyProtection="1">
      <alignment horizontal="center" vertical="center"/>
      <protection locked="0"/>
    </xf>
    <xf numFmtId="0" fontId="0" fillId="2" borderId="19" xfId="0" applyFill="1" applyBorder="1" applyAlignment="1" applyProtection="1">
      <alignment horizontal="center" vertical="center"/>
      <protection locked="0"/>
    </xf>
    <xf numFmtId="0" fontId="0" fillId="2" borderId="36" xfId="0" applyFill="1" applyBorder="1" applyAlignment="1" applyProtection="1">
      <alignment horizontal="center" vertical="center"/>
      <protection locked="0"/>
    </xf>
    <xf numFmtId="0" fontId="0" fillId="2" borderId="37" xfId="0" applyFill="1" applyBorder="1" applyAlignment="1" applyProtection="1">
      <alignment horizontal="center" vertical="center"/>
      <protection locked="0"/>
    </xf>
    <xf numFmtId="0" fontId="0" fillId="0" borderId="2" xfId="0" applyBorder="1" applyAlignment="1" applyProtection="1">
      <alignment horizontal="center" vertical="center"/>
    </xf>
    <xf numFmtId="0" fontId="0" fillId="0" borderId="3" xfId="0" applyBorder="1" applyAlignment="1" applyProtection="1">
      <alignment horizontal="center" vertical="center"/>
    </xf>
    <xf numFmtId="0" fontId="0" fillId="0" borderId="5" xfId="0" applyBorder="1" applyAlignment="1" applyProtection="1">
      <alignment horizontal="center" vertical="center"/>
    </xf>
    <xf numFmtId="0" fontId="0" fillId="0" borderId="9" xfId="0" applyBorder="1" applyAlignment="1" applyProtection="1">
      <alignment horizontal="center" vertical="center"/>
    </xf>
    <xf numFmtId="0" fontId="0" fillId="0" borderId="4" xfId="0" applyBorder="1" applyAlignment="1" applyProtection="1">
      <alignment horizontal="center" vertical="center"/>
    </xf>
    <xf numFmtId="0" fontId="0" fillId="2" borderId="33" xfId="0" applyFill="1" applyBorder="1" applyAlignment="1" applyProtection="1">
      <alignment horizontal="center" vertical="center"/>
      <protection locked="0"/>
    </xf>
    <xf numFmtId="0" fontId="0" fillId="2" borderId="34" xfId="0" applyFill="1" applyBorder="1" applyAlignment="1" applyProtection="1">
      <alignment horizontal="center" vertical="center"/>
      <protection locked="0"/>
    </xf>
    <xf numFmtId="0" fontId="0" fillId="2" borderId="31" xfId="0" applyFill="1" applyBorder="1" applyAlignment="1" applyProtection="1">
      <alignment horizontal="center" vertical="center"/>
      <protection locked="0"/>
    </xf>
    <xf numFmtId="0" fontId="0" fillId="2" borderId="32" xfId="0" applyFill="1" applyBorder="1" applyAlignment="1" applyProtection="1">
      <alignment horizontal="center" vertical="center"/>
      <protection locked="0"/>
    </xf>
    <xf numFmtId="177" fontId="0" fillId="2" borderId="33" xfId="0" applyNumberFormat="1" applyFill="1" applyBorder="1" applyAlignment="1" applyProtection="1">
      <alignment horizontal="center" vertical="center"/>
      <protection locked="0"/>
    </xf>
    <xf numFmtId="177" fontId="0" fillId="2" borderId="34" xfId="0" applyNumberFormat="1" applyFill="1" applyBorder="1" applyAlignment="1" applyProtection="1">
      <alignment horizontal="center" vertical="center"/>
      <protection locked="0"/>
    </xf>
    <xf numFmtId="0" fontId="0" fillId="2" borderId="31" xfId="0" applyFill="1" applyBorder="1" applyAlignment="1" applyProtection="1">
      <alignment horizontal="center" vertical="center" wrapText="1"/>
      <protection locked="0"/>
    </xf>
    <xf numFmtId="0" fontId="0" fillId="2" borderId="32" xfId="0" applyFill="1" applyBorder="1" applyAlignment="1" applyProtection="1">
      <alignment horizontal="center" vertical="center" wrapText="1"/>
      <protection locked="0"/>
    </xf>
    <xf numFmtId="177" fontId="0" fillId="2" borderId="18" xfId="0" applyNumberFormat="1" applyFill="1" applyBorder="1" applyAlignment="1" applyProtection="1">
      <alignment horizontal="center" vertical="center"/>
      <protection locked="0"/>
    </xf>
    <xf numFmtId="177" fontId="0" fillId="2" borderId="19" xfId="0" applyNumberFormat="1" applyFill="1" applyBorder="1" applyAlignment="1" applyProtection="1">
      <alignment horizontal="center" vertical="center"/>
      <protection locked="0"/>
    </xf>
    <xf numFmtId="176" fontId="0" fillId="0" borderId="9" xfId="0" applyNumberFormat="1" applyBorder="1" applyAlignment="1" applyProtection="1">
      <alignment horizontal="center" vertical="center"/>
    </xf>
    <xf numFmtId="176" fontId="0" fillId="0" borderId="3" xfId="0" applyNumberFormat="1" applyBorder="1" applyAlignment="1" applyProtection="1">
      <alignment horizontal="center" vertical="center"/>
    </xf>
    <xf numFmtId="176" fontId="0" fillId="0" borderId="5" xfId="0" applyNumberFormat="1" applyBorder="1" applyAlignment="1" applyProtection="1">
      <alignment horizontal="center" vertical="center"/>
    </xf>
    <xf numFmtId="176" fontId="0" fillId="0" borderId="4" xfId="0" applyNumberFormat="1" applyBorder="1" applyAlignment="1" applyProtection="1">
      <alignment horizontal="center" vertical="center"/>
    </xf>
    <xf numFmtId="0" fontId="1" fillId="2" borderId="0" xfId="0" applyFont="1" applyFill="1" applyAlignment="1" applyProtection="1">
      <alignment horizontal="center" vertical="center"/>
    </xf>
    <xf numFmtId="0" fontId="1" fillId="2" borderId="1" xfId="0" applyFont="1" applyFill="1" applyBorder="1" applyAlignment="1" applyProtection="1">
      <alignment horizontal="left"/>
      <protection locked="0"/>
    </xf>
    <xf numFmtId="0" fontId="0" fillId="0" borderId="31" xfId="0" applyBorder="1" applyAlignment="1" applyProtection="1">
      <alignment horizontal="center" vertical="center" wrapText="1"/>
    </xf>
    <xf numFmtId="0" fontId="0" fillId="0" borderId="32" xfId="0" applyBorder="1" applyAlignment="1" applyProtection="1">
      <alignment horizontal="center" vertical="center" wrapText="1"/>
    </xf>
    <xf numFmtId="0" fontId="0" fillId="0" borderId="7" xfId="0" applyBorder="1" applyAlignment="1" applyProtection="1">
      <alignment horizontal="center" vertical="center"/>
    </xf>
    <xf numFmtId="176" fontId="0" fillId="0" borderId="2" xfId="0" applyNumberFormat="1" applyBorder="1" applyAlignment="1" applyProtection="1">
      <alignment horizontal="center" vertical="center"/>
    </xf>
    <xf numFmtId="0" fontId="0" fillId="0" borderId="39" xfId="0" applyBorder="1" applyAlignment="1" applyProtection="1">
      <alignment horizontal="center" vertical="center" wrapText="1"/>
    </xf>
    <xf numFmtId="0" fontId="0" fillId="0" borderId="20" xfId="0" applyBorder="1" applyAlignment="1" applyProtection="1">
      <alignment horizontal="center" vertical="center"/>
    </xf>
    <xf numFmtId="0" fontId="0" fillId="0" borderId="38" xfId="0" applyBorder="1" applyAlignment="1" applyProtection="1">
      <alignment horizontal="center" vertical="center"/>
    </xf>
    <xf numFmtId="0" fontId="0" fillId="0" borderId="40" xfId="0" applyBorder="1" applyAlignment="1" applyProtection="1">
      <alignment horizontal="center" vertical="center"/>
    </xf>
    <xf numFmtId="0" fontId="0" fillId="0" borderId="1" xfId="0" applyBorder="1" applyAlignment="1" applyProtection="1">
      <alignment horizontal="center" vertical="center"/>
    </xf>
    <xf numFmtId="0" fontId="0" fillId="0" borderId="41" xfId="0" applyBorder="1" applyAlignment="1" applyProtection="1">
      <alignment horizontal="center" vertical="center"/>
    </xf>
    <xf numFmtId="0" fontId="0" fillId="2" borderId="15" xfId="0" applyFill="1" applyBorder="1" applyAlignment="1" applyProtection="1">
      <alignment horizontal="left" vertical="center" wrapText="1"/>
      <protection locked="0"/>
    </xf>
    <xf numFmtId="0" fontId="0" fillId="2" borderId="16" xfId="0" applyFill="1" applyBorder="1" applyAlignment="1" applyProtection="1">
      <alignment horizontal="center" vertical="center" wrapText="1"/>
      <protection locked="0"/>
    </xf>
    <xf numFmtId="0" fontId="0" fillId="2" borderId="11" xfId="0" applyFill="1" applyBorder="1" applyAlignment="1" applyProtection="1">
      <alignment horizontal="center" vertical="center" wrapText="1"/>
      <protection locked="0"/>
    </xf>
    <xf numFmtId="0" fontId="0" fillId="0" borderId="12" xfId="0" applyBorder="1" applyAlignment="1" applyProtection="1">
      <alignment horizontal="center" vertical="center"/>
    </xf>
    <xf numFmtId="0" fontId="12" fillId="2" borderId="0" xfId="0" applyFont="1" applyFill="1" applyAlignment="1" applyProtection="1">
      <alignment horizontal="center" vertical="center"/>
    </xf>
    <xf numFmtId="0" fontId="0" fillId="3" borderId="17" xfId="0" applyFill="1" applyBorder="1" applyAlignment="1" applyProtection="1">
      <alignment horizontal="left" vertical="center" wrapText="1"/>
      <protection locked="0"/>
    </xf>
    <xf numFmtId="0" fontId="0" fillId="3" borderId="12" xfId="0" applyFill="1" applyBorder="1" applyAlignment="1" applyProtection="1">
      <alignment horizontal="left" vertical="center" wrapText="1"/>
      <protection locked="0"/>
    </xf>
    <xf numFmtId="0" fontId="0" fillId="0" borderId="13" xfId="0" applyFill="1" applyBorder="1" applyAlignment="1" applyProtection="1">
      <alignment horizontal="center" vertical="center"/>
    </xf>
    <xf numFmtId="0" fontId="0" fillId="0" borderId="10" xfId="0" applyFill="1" applyBorder="1" applyAlignment="1" applyProtection="1">
      <alignment horizontal="center" vertical="center"/>
    </xf>
    <xf numFmtId="0" fontId="0" fillId="0" borderId="14" xfId="0" applyFill="1" applyBorder="1" applyAlignment="1" applyProtection="1">
      <alignment horizontal="left" vertical="center" wrapText="1"/>
    </xf>
    <xf numFmtId="0" fontId="0" fillId="0" borderId="15" xfId="0" applyFill="1" applyBorder="1" applyAlignment="1" applyProtection="1">
      <alignment horizontal="left" vertical="center" wrapText="1"/>
    </xf>
    <xf numFmtId="0" fontId="0" fillId="0" borderId="16" xfId="0" applyFill="1" applyBorder="1" applyAlignment="1" applyProtection="1">
      <alignment horizontal="center" vertical="center" wrapText="1"/>
    </xf>
    <xf numFmtId="0" fontId="0" fillId="0" borderId="11" xfId="0" applyFill="1" applyBorder="1" applyAlignment="1" applyProtection="1">
      <alignment horizontal="center" vertical="center" wrapText="1"/>
    </xf>
    <xf numFmtId="0" fontId="0" fillId="0" borderId="17" xfId="0" applyFill="1" applyBorder="1" applyAlignment="1" applyProtection="1">
      <alignment horizontal="center" vertical="center"/>
    </xf>
    <xf numFmtId="0" fontId="0" fillId="0" borderId="12" xfId="0" applyFill="1" applyBorder="1" applyAlignment="1" applyProtection="1">
      <alignment horizontal="center" vertical="center"/>
    </xf>
    <xf numFmtId="0" fontId="0" fillId="0" borderId="36" xfId="0" applyFill="1" applyBorder="1" applyAlignment="1" applyProtection="1">
      <alignment horizontal="center" vertical="center"/>
    </xf>
    <xf numFmtId="0" fontId="0" fillId="0" borderId="37" xfId="0" applyFill="1" applyBorder="1" applyAlignment="1" applyProtection="1">
      <alignment horizontal="center" vertical="center"/>
    </xf>
    <xf numFmtId="0" fontId="0" fillId="0" borderId="31" xfId="0" applyFill="1" applyBorder="1" applyAlignment="1" applyProtection="1">
      <alignment horizontal="center" vertical="center"/>
    </xf>
    <xf numFmtId="0" fontId="0" fillId="0" borderId="32" xfId="0" applyFill="1" applyBorder="1" applyAlignment="1" applyProtection="1">
      <alignment horizontal="center" vertical="center"/>
    </xf>
    <xf numFmtId="177" fontId="0" fillId="0" borderId="17" xfId="0" applyNumberFormat="1" applyFill="1" applyBorder="1" applyAlignment="1" applyProtection="1">
      <alignment horizontal="center" vertical="center"/>
    </xf>
    <xf numFmtId="177" fontId="0" fillId="0" borderId="12" xfId="0" applyNumberFormat="1" applyFill="1" applyBorder="1" applyAlignment="1" applyProtection="1">
      <alignment horizontal="center" vertical="center"/>
    </xf>
    <xf numFmtId="179" fontId="0" fillId="0" borderId="7" xfId="0" applyNumberFormat="1" applyFill="1" applyBorder="1" applyAlignment="1" applyProtection="1">
      <alignment horizontal="center" vertical="center" shrinkToFit="1"/>
    </xf>
    <xf numFmtId="0" fontId="0" fillId="0" borderId="31" xfId="0" applyFill="1" applyBorder="1" applyAlignment="1" applyProtection="1">
      <alignment horizontal="center" vertical="center" wrapText="1"/>
    </xf>
    <xf numFmtId="0" fontId="0" fillId="0" borderId="32" xfId="0" applyFill="1" applyBorder="1" applyAlignment="1" applyProtection="1">
      <alignment horizontal="center" vertical="center" wrapText="1"/>
    </xf>
    <xf numFmtId="0" fontId="1" fillId="0" borderId="1" xfId="0" applyFont="1" applyFill="1" applyBorder="1" applyAlignment="1" applyProtection="1">
      <alignment horizontal="left"/>
    </xf>
    <xf numFmtId="0" fontId="0" fillId="0" borderId="39" xfId="0" applyBorder="1" applyAlignment="1" applyProtection="1">
      <alignment horizontal="center" vertical="center"/>
    </xf>
    <xf numFmtId="0" fontId="0" fillId="0" borderId="33" xfId="0" applyBorder="1" applyAlignment="1" applyProtection="1">
      <alignment horizontal="center" vertical="center"/>
    </xf>
    <xf numFmtId="0" fontId="0" fillId="0" borderId="34" xfId="0" applyBorder="1" applyAlignment="1" applyProtection="1">
      <alignment horizontal="center" vertical="center"/>
    </xf>
    <xf numFmtId="0" fontId="0" fillId="0" borderId="17" xfId="0" applyFill="1" applyBorder="1" applyAlignment="1">
      <alignment horizontal="center" vertical="center"/>
    </xf>
    <xf numFmtId="0" fontId="0" fillId="0" borderId="12" xfId="0" applyFill="1"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177" fontId="0" fillId="0" borderId="33" xfId="0" applyNumberFormat="1" applyFill="1" applyBorder="1" applyAlignment="1" applyProtection="1">
      <alignment horizontal="center" vertical="center"/>
    </xf>
    <xf numFmtId="177" fontId="0" fillId="0" borderId="34" xfId="0" applyNumberFormat="1" applyFill="1" applyBorder="1" applyAlignment="1" applyProtection="1">
      <alignment horizontal="center" vertical="center"/>
    </xf>
  </cellXfs>
  <cellStyles count="2">
    <cellStyle name="標準" xfId="0" builtinId="0"/>
    <cellStyle name="標準 2" xfId="1"/>
  </cellStyles>
  <dxfs count="0"/>
  <tableStyles count="0" defaultTableStyle="TableStyleMedium2" defaultPivotStyle="PivotStyleLight16"/>
  <colors>
    <mruColors>
      <color rgb="FFFF9999"/>
      <color rgb="FF4F81BD"/>
      <color rgb="FFFFFFDD"/>
      <color rgb="FFFF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19323</xdr:colOff>
      <xdr:row>6</xdr:row>
      <xdr:rowOff>47625</xdr:rowOff>
    </xdr:from>
    <xdr:to>
      <xdr:col>9</xdr:col>
      <xdr:colOff>417124</xdr:colOff>
      <xdr:row>35</xdr:row>
      <xdr:rowOff>202406</xdr:rowOff>
    </xdr:to>
    <xdr:sp macro="" textlink="">
      <xdr:nvSpPr>
        <xdr:cNvPr id="17" name="角丸四角形 16"/>
        <xdr:cNvSpPr/>
      </xdr:nvSpPr>
      <xdr:spPr>
        <a:xfrm>
          <a:off x="4278359" y="1993446"/>
          <a:ext cx="1785729" cy="8046924"/>
        </a:xfrm>
        <a:prstGeom prst="roundRect">
          <a:avLst>
            <a:gd name="adj" fmla="val 6771"/>
          </a:avLst>
        </a:prstGeom>
        <a:solidFill>
          <a:schemeClr val="accent4">
            <a:lumMod val="60000"/>
            <a:lumOff val="40000"/>
            <a:alpha val="53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122143</xdr:colOff>
      <xdr:row>0</xdr:row>
      <xdr:rowOff>59900</xdr:rowOff>
    </xdr:from>
    <xdr:to>
      <xdr:col>74</xdr:col>
      <xdr:colOff>0</xdr:colOff>
      <xdr:row>1</xdr:row>
      <xdr:rowOff>81643</xdr:rowOff>
    </xdr:to>
    <xdr:sp macro="" textlink="">
      <xdr:nvSpPr>
        <xdr:cNvPr id="2" name="正方形/長方形 1"/>
        <xdr:cNvSpPr/>
      </xdr:nvSpPr>
      <xdr:spPr>
        <a:xfrm>
          <a:off x="11152093" y="59900"/>
          <a:ext cx="4400870" cy="49799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開始日と終了日を入力すると自動的にガントチャートが表示されます。「</a:t>
          </a:r>
          <a:r>
            <a:rPr kumimoji="1" lang="en-US" altLang="ja-JP" sz="1200">
              <a:latin typeface="+mj-ea"/>
              <a:ea typeface="+mj-ea"/>
            </a:rPr>
            <a:t> </a:t>
          </a:r>
          <a:r>
            <a:rPr kumimoji="1" lang="ja-JP" altLang="en-US" sz="1200">
              <a:latin typeface="+mj-ea"/>
              <a:ea typeface="+mj-ea"/>
            </a:rPr>
            <a:t>西暦 年／月／日」で入力してください。</a:t>
          </a:r>
          <a:endParaRPr kumimoji="1" lang="en-US" altLang="ja-JP" sz="1200">
            <a:latin typeface="+mj-ea"/>
            <a:ea typeface="+mj-ea"/>
          </a:endParaRPr>
        </a:p>
        <a:p>
          <a:pPr algn="l">
            <a:lnSpc>
              <a:spcPts val="2200"/>
            </a:lnSpc>
          </a:pP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p>
      </xdr:txBody>
    </xdr:sp>
    <xdr:clientData/>
  </xdr:twoCellAnchor>
  <xdr:twoCellAnchor>
    <xdr:from>
      <xdr:col>14</xdr:col>
      <xdr:colOff>136070</xdr:colOff>
      <xdr:row>20</xdr:row>
      <xdr:rowOff>95252</xdr:rowOff>
    </xdr:from>
    <xdr:to>
      <xdr:col>57</xdr:col>
      <xdr:colOff>16329</xdr:colOff>
      <xdr:row>22</xdr:row>
      <xdr:rowOff>190502</xdr:rowOff>
    </xdr:to>
    <xdr:sp macro="" textlink="">
      <xdr:nvSpPr>
        <xdr:cNvPr id="8" name="四角形吹き出し 7"/>
        <xdr:cNvSpPr/>
      </xdr:nvSpPr>
      <xdr:spPr>
        <a:xfrm>
          <a:off x="6789963" y="5606145"/>
          <a:ext cx="5731330" cy="639536"/>
        </a:xfrm>
        <a:prstGeom prst="wedgeRectCallout">
          <a:avLst>
            <a:gd name="adj1" fmla="val -103111"/>
            <a:gd name="adj2" fmla="val -65280"/>
          </a:avLst>
        </a:prstGeom>
        <a:solidFill>
          <a:schemeClr val="bg2">
            <a:lumMod val="75000"/>
          </a:schemeClr>
        </a:solidFill>
        <a:ln>
          <a:solidFill>
            <a:schemeClr val="bg2">
              <a:lumMod val="50000"/>
            </a:schemeClr>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en-US" sz="1400"/>
            <a:t>・左記の業務に直接従事する担当者または外注先名を記入してください。</a:t>
          </a:r>
          <a:endParaRPr kumimoji="1" lang="en-US" altLang="ja-JP" sz="1400"/>
        </a:p>
      </xdr:txBody>
    </xdr:sp>
    <xdr:clientData/>
  </xdr:twoCellAnchor>
  <xdr:twoCellAnchor>
    <xdr:from>
      <xdr:col>15</xdr:col>
      <xdr:colOff>54430</xdr:colOff>
      <xdr:row>25</xdr:row>
      <xdr:rowOff>204106</xdr:rowOff>
    </xdr:from>
    <xdr:to>
      <xdr:col>59</xdr:col>
      <xdr:colOff>54429</xdr:colOff>
      <xdr:row>32</xdr:row>
      <xdr:rowOff>217713</xdr:rowOff>
    </xdr:to>
    <xdr:sp macro="" textlink="">
      <xdr:nvSpPr>
        <xdr:cNvPr id="9" name="四角形吹き出し 8"/>
        <xdr:cNvSpPr/>
      </xdr:nvSpPr>
      <xdr:spPr>
        <a:xfrm>
          <a:off x="6844394" y="7075713"/>
          <a:ext cx="5987142" cy="1918607"/>
        </a:xfrm>
        <a:prstGeom prst="wedgeRectCallout">
          <a:avLst>
            <a:gd name="adj1" fmla="val -70045"/>
            <a:gd name="adj2" fmla="val -33504"/>
          </a:avLst>
        </a:prstGeom>
        <a:solidFill>
          <a:schemeClr val="accent4">
            <a:lumMod val="40000"/>
            <a:lumOff val="60000"/>
          </a:schemeClr>
        </a:solidFill>
        <a:ln>
          <a:solidFill>
            <a:schemeClr val="accent4">
              <a:lumMod val="75000"/>
            </a:schemeClr>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en-US" altLang="ja-JP" sz="1400"/>
            <a:t>【</a:t>
          </a:r>
          <a:r>
            <a:rPr kumimoji="1" lang="ja-JP" altLang="en-US" sz="1400"/>
            <a:t>計画</a:t>
          </a:r>
          <a:r>
            <a:rPr kumimoji="1" lang="en-US" altLang="ja-JP" sz="1400"/>
            <a:t>】</a:t>
          </a:r>
        </a:p>
        <a:p>
          <a:pPr algn="l"/>
          <a:r>
            <a:rPr kumimoji="1" lang="ja-JP" altLang="en-US" sz="1400"/>
            <a:t>・工程ごとの</a:t>
          </a:r>
          <a:r>
            <a:rPr kumimoji="1" lang="ja-JP" altLang="en-US" sz="1400" u="sng"/>
            <a:t>予定開始日</a:t>
          </a:r>
          <a:r>
            <a:rPr kumimoji="1" lang="en-US" altLang="ja-JP" sz="1400"/>
            <a:t>(</a:t>
          </a:r>
          <a:r>
            <a:rPr kumimoji="1" lang="ja-JP" altLang="en-US" sz="1400"/>
            <a:t>左端の列</a:t>
          </a:r>
          <a:r>
            <a:rPr kumimoji="1" lang="en-US" altLang="ja-JP" sz="1400"/>
            <a:t>)</a:t>
          </a:r>
          <a:r>
            <a:rPr kumimoji="1" lang="ja-JP" altLang="en-US" sz="1400"/>
            <a:t>と</a:t>
          </a:r>
          <a:r>
            <a:rPr kumimoji="1" lang="ja-JP" altLang="en-US" sz="1400" u="sng"/>
            <a:t>終了予定日</a:t>
          </a:r>
          <a:r>
            <a:rPr kumimoji="1" lang="en-US" altLang="ja-JP" sz="1400"/>
            <a:t>(2</a:t>
          </a:r>
          <a:r>
            <a:rPr kumimoji="1" lang="ja-JP" altLang="en-US" sz="1400"/>
            <a:t>番目の列</a:t>
          </a:r>
          <a:r>
            <a:rPr kumimoji="1" lang="en-US" altLang="ja-JP" sz="1400"/>
            <a:t>)</a:t>
          </a:r>
          <a:r>
            <a:rPr kumimoji="1" lang="ja-JP" altLang="en-US" sz="1400"/>
            <a:t>の</a:t>
          </a:r>
          <a:endParaRPr kumimoji="1" lang="en-US" altLang="ja-JP" sz="1400"/>
        </a:p>
        <a:p>
          <a:pPr algn="l"/>
          <a:r>
            <a:rPr kumimoji="1" lang="ja-JP" altLang="en-US" sz="1400"/>
            <a:t>　「西暦年</a:t>
          </a:r>
          <a:r>
            <a:rPr kumimoji="1" lang="en-US" altLang="ja-JP" sz="1400"/>
            <a:t>/</a:t>
          </a:r>
          <a:r>
            <a:rPr kumimoji="1" lang="ja-JP" altLang="en-US" sz="1400"/>
            <a:t>月</a:t>
          </a:r>
          <a:r>
            <a:rPr kumimoji="1" lang="en-US" altLang="ja-JP" sz="1400"/>
            <a:t>/</a:t>
          </a:r>
          <a:r>
            <a:rPr kumimoji="1" lang="ja-JP" altLang="en-US" sz="1400"/>
            <a:t>日」を入力してください。日付しか表示されません。</a:t>
          </a:r>
          <a:endParaRPr kumimoji="1" lang="en-US" altLang="ja-JP" sz="1400"/>
        </a:p>
        <a:p>
          <a:pPr algn="l"/>
          <a:endParaRPr kumimoji="1" lang="en-US" altLang="ja-JP" sz="1400"/>
        </a:p>
        <a:p>
          <a:pPr algn="l"/>
          <a:r>
            <a:rPr kumimoji="1" lang="en-US" altLang="ja-JP" sz="1400"/>
            <a:t>【</a:t>
          </a:r>
          <a:r>
            <a:rPr kumimoji="1" lang="ja-JP" altLang="en-US" sz="1400"/>
            <a:t>実績</a:t>
          </a:r>
          <a:r>
            <a:rPr kumimoji="1" lang="en-US" altLang="ja-JP" sz="1400"/>
            <a:t>】</a:t>
          </a:r>
        </a:p>
        <a:p>
          <a:pPr algn="l"/>
          <a:r>
            <a:rPr kumimoji="1" lang="ja-JP" altLang="en-US" sz="1400"/>
            <a:t>・工程ごとの</a:t>
          </a:r>
          <a:r>
            <a:rPr kumimoji="1" lang="ja-JP" altLang="en-US" sz="1400" u="sng"/>
            <a:t>実際の開始日</a:t>
          </a:r>
          <a:r>
            <a:rPr kumimoji="1" lang="en-US" altLang="ja-JP" sz="1400"/>
            <a:t>(3</a:t>
          </a:r>
          <a:r>
            <a:rPr kumimoji="1" lang="ja-JP" altLang="en-US" sz="1400"/>
            <a:t>番目の列</a:t>
          </a:r>
          <a:r>
            <a:rPr kumimoji="1" lang="en-US" altLang="ja-JP" sz="1400"/>
            <a:t>)</a:t>
          </a:r>
          <a:r>
            <a:rPr kumimoji="1" lang="ja-JP" altLang="en-US" sz="1400"/>
            <a:t>と</a:t>
          </a:r>
          <a:r>
            <a:rPr kumimoji="1" lang="ja-JP" altLang="en-US" sz="1400" u="sng"/>
            <a:t>実際の終了日</a:t>
          </a:r>
          <a:r>
            <a:rPr kumimoji="1" lang="en-US" altLang="ja-JP" sz="1400"/>
            <a:t>(4</a:t>
          </a:r>
          <a:r>
            <a:rPr kumimoji="1" lang="ja-JP" altLang="en-US" sz="1400"/>
            <a:t>番目の列</a:t>
          </a:r>
          <a:r>
            <a:rPr kumimoji="1" lang="en-US" altLang="ja-JP" sz="1400"/>
            <a:t>)</a:t>
          </a:r>
          <a:r>
            <a:rPr kumimoji="1" lang="ja-JP" altLang="en-US" sz="1400"/>
            <a:t>の</a:t>
          </a:r>
        </a:p>
        <a:p>
          <a:pPr algn="l"/>
          <a:r>
            <a:rPr kumimoji="1" lang="ja-JP" altLang="en-US" sz="1400"/>
            <a:t>　「西暦年</a:t>
          </a:r>
          <a:r>
            <a:rPr kumimoji="1" lang="en-US" altLang="ja-JP" sz="1400"/>
            <a:t>/</a:t>
          </a:r>
          <a:r>
            <a:rPr kumimoji="1" lang="ja-JP" altLang="en-US" sz="1400"/>
            <a:t>月</a:t>
          </a:r>
          <a:r>
            <a:rPr kumimoji="1" lang="en-US" altLang="ja-JP" sz="1400"/>
            <a:t>/</a:t>
          </a:r>
          <a:r>
            <a:rPr kumimoji="1" lang="ja-JP" altLang="en-US" sz="1400"/>
            <a:t>日」を入力してください。日付しか表示されません。</a:t>
          </a:r>
        </a:p>
      </xdr:txBody>
    </xdr:sp>
    <xdr:clientData/>
  </xdr:twoCellAnchor>
  <xdr:twoCellAnchor>
    <xdr:from>
      <xdr:col>14</xdr:col>
      <xdr:colOff>95251</xdr:colOff>
      <xdr:row>11</xdr:row>
      <xdr:rowOff>13608</xdr:rowOff>
    </xdr:from>
    <xdr:to>
      <xdr:col>66</xdr:col>
      <xdr:colOff>13607</xdr:colOff>
      <xdr:row>18</xdr:row>
      <xdr:rowOff>163286</xdr:rowOff>
    </xdr:to>
    <xdr:sp macro="" textlink="">
      <xdr:nvSpPr>
        <xdr:cNvPr id="10" name="四角形吹き出し 9"/>
        <xdr:cNvSpPr/>
      </xdr:nvSpPr>
      <xdr:spPr>
        <a:xfrm>
          <a:off x="6749144" y="3075215"/>
          <a:ext cx="6994070" cy="2054678"/>
        </a:xfrm>
        <a:prstGeom prst="wedgeRectCallout">
          <a:avLst>
            <a:gd name="adj1" fmla="val -106413"/>
            <a:gd name="adj2" fmla="val -6364"/>
          </a:avLst>
        </a:prstGeom>
        <a:solidFill>
          <a:schemeClr val="accent5">
            <a:lumMod val="20000"/>
            <a:lumOff val="80000"/>
          </a:schemeClr>
        </a:solidFill>
        <a:ln>
          <a:solidFill>
            <a:srgbClr val="0070C0"/>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en-US" sz="1400"/>
            <a:t>人件費の対象は「開発・改良」に係る工程・業務内容だけです。</a:t>
          </a:r>
        </a:p>
        <a:p>
          <a:pPr algn="l"/>
          <a:endParaRPr kumimoji="1" lang="en-US" altLang="ja-JP" sz="1400"/>
        </a:p>
        <a:p>
          <a:pPr algn="l"/>
          <a:r>
            <a:rPr kumimoji="1" lang="en-US" altLang="ja-JP" sz="1400"/>
            <a:t>【</a:t>
          </a:r>
          <a:r>
            <a:rPr kumimoji="1" lang="ja-JP" altLang="en-US" sz="1400"/>
            <a:t>記入上の注意点</a:t>
          </a:r>
          <a:r>
            <a:rPr kumimoji="1" lang="en-US" altLang="ja-JP" sz="1400"/>
            <a:t>】</a:t>
          </a:r>
        </a:p>
        <a:p>
          <a:pPr algn="l"/>
          <a:r>
            <a:rPr kumimoji="1" lang="ja-JP" altLang="en-US" sz="1400"/>
            <a:t>・　助成対象期間中に実施する業務を記入してください。</a:t>
          </a:r>
        </a:p>
        <a:p>
          <a:pPr algn="l"/>
          <a:r>
            <a:rPr kumimoji="1" lang="ja-JP" altLang="en-US" sz="1400"/>
            <a:t>・　</a:t>
          </a:r>
          <a:r>
            <a:rPr kumimoji="1" lang="ja-JP" altLang="en-US" sz="1400" b="1" u="sng"/>
            <a:t>開発に直接関係のない業務</a:t>
          </a:r>
          <a:r>
            <a:rPr kumimoji="1" lang="ja-JP" altLang="en-US" sz="1400"/>
            <a:t>、</a:t>
          </a:r>
          <a:r>
            <a:rPr kumimoji="1" lang="ja-JP" altLang="en-US" sz="1400" b="1" u="sng"/>
            <a:t>販路開拓に係る業務</a:t>
          </a:r>
          <a:r>
            <a:rPr kumimoji="1" lang="ja-JP" altLang="en-US" sz="1400"/>
            <a:t>などの</a:t>
          </a:r>
          <a:r>
            <a:rPr kumimoji="1" lang="ja-JP" altLang="en-US" sz="1400" b="1" u="sng"/>
            <a:t>間接業務は助成対象外</a:t>
          </a:r>
          <a:r>
            <a:rPr kumimoji="1" lang="ja-JP" altLang="en-US" sz="1400"/>
            <a:t>です。</a:t>
          </a:r>
        </a:p>
        <a:p>
          <a:pPr algn="l"/>
          <a:r>
            <a:rPr kumimoji="1" lang="ja-JP" altLang="en-US" sz="1400"/>
            <a:t>・　自社の進捗管理を行う等必要であれば、人件費として対象外となる工程も記載していただいて構いません。</a:t>
          </a:r>
        </a:p>
      </xdr:txBody>
    </xdr:sp>
    <xdr:clientData/>
  </xdr:twoCellAnchor>
  <xdr:twoCellAnchor>
    <xdr:from>
      <xdr:col>2</xdr:col>
      <xdr:colOff>55011</xdr:colOff>
      <xdr:row>6</xdr:row>
      <xdr:rowOff>40821</xdr:rowOff>
    </xdr:from>
    <xdr:to>
      <xdr:col>2</xdr:col>
      <xdr:colOff>818468</xdr:colOff>
      <xdr:row>35</xdr:row>
      <xdr:rowOff>272142</xdr:rowOff>
    </xdr:to>
    <xdr:sp macro="" textlink="">
      <xdr:nvSpPr>
        <xdr:cNvPr id="12" name="角丸四角形 11"/>
        <xdr:cNvSpPr/>
      </xdr:nvSpPr>
      <xdr:spPr>
        <a:xfrm>
          <a:off x="3048582" y="1768928"/>
          <a:ext cx="763457" cy="8123464"/>
        </a:xfrm>
        <a:prstGeom prst="roundRect">
          <a:avLst>
            <a:gd name="adj" fmla="val 12761"/>
          </a:avLst>
        </a:prstGeom>
        <a:solidFill>
          <a:schemeClr val="bg2">
            <a:lumMod val="50000"/>
            <a:alpha val="53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50267</xdr:colOff>
      <xdr:row>6</xdr:row>
      <xdr:rowOff>30618</xdr:rowOff>
    </xdr:from>
    <xdr:to>
      <xdr:col>1</xdr:col>
      <xdr:colOff>2581955</xdr:colOff>
      <xdr:row>35</xdr:row>
      <xdr:rowOff>250035</xdr:rowOff>
    </xdr:to>
    <xdr:sp macro="" textlink="">
      <xdr:nvSpPr>
        <xdr:cNvPr id="13" name="角丸四角形 12"/>
        <xdr:cNvSpPr/>
      </xdr:nvSpPr>
      <xdr:spPr>
        <a:xfrm>
          <a:off x="50267" y="1731511"/>
          <a:ext cx="2871867" cy="8111560"/>
        </a:xfrm>
        <a:prstGeom prst="roundRect">
          <a:avLst>
            <a:gd name="adj" fmla="val 6771"/>
          </a:avLst>
        </a:prstGeom>
        <a:solidFill>
          <a:schemeClr val="accent1">
            <a:alpha val="27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340179</xdr:colOff>
      <xdr:row>0</xdr:row>
      <xdr:rowOff>68034</xdr:rowOff>
    </xdr:from>
    <xdr:to>
      <xdr:col>13</xdr:col>
      <xdr:colOff>93650</xdr:colOff>
      <xdr:row>0</xdr:row>
      <xdr:rowOff>452236</xdr:rowOff>
    </xdr:to>
    <xdr:sp macro="" textlink="">
      <xdr:nvSpPr>
        <xdr:cNvPr id="15" name="四角形吹き出し 14"/>
        <xdr:cNvSpPr/>
      </xdr:nvSpPr>
      <xdr:spPr>
        <a:xfrm>
          <a:off x="4517572" y="68034"/>
          <a:ext cx="2610971" cy="384202"/>
        </a:xfrm>
        <a:prstGeom prst="wedgeRectCallout">
          <a:avLst>
            <a:gd name="adj1" fmla="val -97574"/>
            <a:gd name="adj2" fmla="val 79615"/>
          </a:avLst>
        </a:prstGeom>
        <a:solidFill>
          <a:schemeClr val="accent3">
            <a:lumMod val="40000"/>
            <a:lumOff val="60000"/>
          </a:schemeClr>
        </a:solidFill>
        <a:ln>
          <a:solidFill>
            <a:schemeClr val="accent3">
              <a:lumMod val="75000"/>
            </a:schemeClr>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a:t>会社名を入力してください。</a:t>
          </a:r>
        </a:p>
      </xdr:txBody>
    </xdr:sp>
    <xdr:clientData/>
  </xdr:twoCellAnchor>
  <xdr:twoCellAnchor>
    <xdr:from>
      <xdr:col>15</xdr:col>
      <xdr:colOff>2722</xdr:colOff>
      <xdr:row>23</xdr:row>
      <xdr:rowOff>70758</xdr:rowOff>
    </xdr:from>
    <xdr:to>
      <xdr:col>57</xdr:col>
      <xdr:colOff>19053</xdr:colOff>
      <xdr:row>25</xdr:row>
      <xdr:rowOff>70758</xdr:rowOff>
    </xdr:to>
    <xdr:sp macro="" textlink="">
      <xdr:nvSpPr>
        <xdr:cNvPr id="18" name="四角形吹き出し 17"/>
        <xdr:cNvSpPr/>
      </xdr:nvSpPr>
      <xdr:spPr>
        <a:xfrm>
          <a:off x="6792686" y="6398079"/>
          <a:ext cx="5731331" cy="544286"/>
        </a:xfrm>
        <a:prstGeom prst="wedgeRectCallout">
          <a:avLst>
            <a:gd name="adj1" fmla="val -95123"/>
            <a:gd name="adj2" fmla="val -102135"/>
          </a:avLst>
        </a:prstGeom>
        <a:solidFill>
          <a:schemeClr val="bg1"/>
        </a:solidFill>
        <a:ln>
          <a:solidFill>
            <a:sysClr val="windowText" lastClr="000000"/>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en-US" sz="1400"/>
            <a:t>・経費区分別支払明細書の支出番号</a:t>
          </a:r>
          <a:r>
            <a:rPr kumimoji="1" lang="en-US" altLang="ja-JP" sz="1400"/>
            <a:t>(</a:t>
          </a:r>
          <a:r>
            <a:rPr kumimoji="1" lang="ja-JP" altLang="en-US" sz="1400"/>
            <a:t>委</a:t>
          </a:r>
          <a:r>
            <a:rPr kumimoji="1" lang="en-US" altLang="ja-JP" sz="1400"/>
            <a:t>-1, </a:t>
          </a:r>
          <a:r>
            <a:rPr kumimoji="1" lang="ja-JP" altLang="en-US" sz="1400"/>
            <a:t>人</a:t>
          </a:r>
          <a:r>
            <a:rPr kumimoji="1" lang="en-US" altLang="ja-JP" sz="1400"/>
            <a:t>-1</a:t>
          </a:r>
          <a:r>
            <a:rPr kumimoji="1" lang="ja-JP" altLang="en-US" sz="1400"/>
            <a:t>など</a:t>
          </a:r>
          <a:r>
            <a:rPr kumimoji="1" lang="en-US" altLang="ja-JP" sz="1400"/>
            <a:t>)</a:t>
          </a:r>
          <a:r>
            <a:rPr kumimoji="1" lang="ja-JP" altLang="en-US" sz="1400"/>
            <a:t>を記入する。</a:t>
          </a:r>
          <a:endParaRPr kumimoji="1" lang="en-US" altLang="ja-JP" sz="1400"/>
        </a:p>
      </xdr:txBody>
    </xdr:sp>
    <xdr:clientData/>
  </xdr:twoCellAnchor>
  <xdr:twoCellAnchor>
    <xdr:from>
      <xdr:col>1</xdr:col>
      <xdr:colOff>1381125</xdr:colOff>
      <xdr:row>6</xdr:row>
      <xdr:rowOff>178592</xdr:rowOff>
    </xdr:from>
    <xdr:to>
      <xdr:col>1</xdr:col>
      <xdr:colOff>2536030</xdr:colOff>
      <xdr:row>11</xdr:row>
      <xdr:rowOff>94910</xdr:rowOff>
    </xdr:to>
    <xdr:sp macro="" textlink="">
      <xdr:nvSpPr>
        <xdr:cNvPr id="14" name="角丸四角形 13"/>
        <xdr:cNvSpPr/>
      </xdr:nvSpPr>
      <xdr:spPr>
        <a:xfrm>
          <a:off x="1721304" y="1879485"/>
          <a:ext cx="1154905" cy="1277032"/>
        </a:xfrm>
        <a:prstGeom prst="roundRect">
          <a:avLst>
            <a:gd name="adj" fmla="val 12761"/>
          </a:avLst>
        </a:prstGeom>
        <a:solidFill>
          <a:srgbClr val="00B050">
            <a:alpha val="53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rIns="0" rtlCol="0" anchor="ctr"/>
        <a:lstStyle/>
        <a:p>
          <a:pPr algn="ctr"/>
          <a:r>
            <a:rPr kumimoji="1" lang="ja-JP" altLang="en-US" sz="1400" b="1">
              <a:solidFill>
                <a:srgbClr val="FF0000"/>
              </a:solidFill>
            </a:rPr>
            <a:t>人件費対象</a:t>
          </a:r>
          <a:r>
            <a:rPr kumimoji="1" lang="ja-JP" altLang="en-US" sz="1100" b="1">
              <a:solidFill>
                <a:srgbClr val="FF0000"/>
              </a:solidFill>
            </a:rPr>
            <a:t>　</a:t>
          </a:r>
          <a:endParaRPr kumimoji="1" lang="en-US" altLang="ja-JP" sz="1100" b="1">
            <a:solidFill>
              <a:srgbClr val="FF0000"/>
            </a:solidFill>
          </a:endParaRPr>
        </a:p>
        <a:p>
          <a:pPr algn="ctr"/>
          <a:r>
            <a:rPr kumimoji="1" lang="ja-JP" altLang="en-US" sz="3600" b="1">
              <a:solidFill>
                <a:srgbClr val="FF0000"/>
              </a:solidFill>
            </a:rPr>
            <a:t>〇</a:t>
          </a:r>
          <a:endParaRPr kumimoji="1" lang="ja-JP" altLang="en-US" sz="2000" b="1">
            <a:solidFill>
              <a:srgbClr val="FF0000"/>
            </a:solidFill>
          </a:endParaRPr>
        </a:p>
      </xdr:txBody>
    </xdr:sp>
    <xdr:clientData/>
  </xdr:twoCellAnchor>
  <xdr:twoCellAnchor>
    <xdr:from>
      <xdr:col>1</xdr:col>
      <xdr:colOff>1390649</xdr:colOff>
      <xdr:row>16</xdr:row>
      <xdr:rowOff>247647</xdr:rowOff>
    </xdr:from>
    <xdr:to>
      <xdr:col>1</xdr:col>
      <xdr:colOff>2545554</xdr:colOff>
      <xdr:row>21</xdr:row>
      <xdr:rowOff>163965</xdr:rowOff>
    </xdr:to>
    <xdr:sp macro="" textlink="">
      <xdr:nvSpPr>
        <xdr:cNvPr id="21" name="角丸四角形 20"/>
        <xdr:cNvSpPr/>
      </xdr:nvSpPr>
      <xdr:spPr>
        <a:xfrm>
          <a:off x="1730828" y="4669968"/>
          <a:ext cx="1154905" cy="1277033"/>
        </a:xfrm>
        <a:prstGeom prst="roundRect">
          <a:avLst>
            <a:gd name="adj" fmla="val 12761"/>
          </a:avLst>
        </a:prstGeom>
        <a:solidFill>
          <a:srgbClr val="00B050">
            <a:alpha val="53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rIns="0" rtlCol="0" anchor="ctr"/>
        <a:lstStyle/>
        <a:p>
          <a:pPr algn="ctr"/>
          <a:r>
            <a:rPr kumimoji="1" lang="ja-JP" altLang="en-US" sz="1400" b="1">
              <a:solidFill>
                <a:srgbClr val="FF0000"/>
              </a:solidFill>
            </a:rPr>
            <a:t>人件費対象</a:t>
          </a:r>
          <a:r>
            <a:rPr kumimoji="1" lang="ja-JP" altLang="en-US" sz="1100" b="1">
              <a:solidFill>
                <a:srgbClr val="FF0000"/>
              </a:solidFill>
            </a:rPr>
            <a:t>　</a:t>
          </a:r>
          <a:endParaRPr kumimoji="1" lang="en-US" altLang="ja-JP" sz="1100" b="1">
            <a:solidFill>
              <a:srgbClr val="FF0000"/>
            </a:solidFill>
          </a:endParaRPr>
        </a:p>
        <a:p>
          <a:pPr algn="ctr"/>
          <a:r>
            <a:rPr kumimoji="1" lang="ja-JP" altLang="en-US" sz="3600" b="1">
              <a:solidFill>
                <a:srgbClr val="FF0000"/>
              </a:solidFill>
            </a:rPr>
            <a:t>〇</a:t>
          </a:r>
          <a:endParaRPr kumimoji="1" lang="ja-JP" altLang="en-US" sz="2000" b="1">
            <a:solidFill>
              <a:srgbClr val="FF0000"/>
            </a:solidFill>
          </a:endParaRPr>
        </a:p>
      </xdr:txBody>
    </xdr:sp>
    <xdr:clientData/>
  </xdr:twoCellAnchor>
  <xdr:twoCellAnchor>
    <xdr:from>
      <xdr:col>1</xdr:col>
      <xdr:colOff>1412080</xdr:colOff>
      <xdr:row>23</xdr:row>
      <xdr:rowOff>42859</xdr:rowOff>
    </xdr:from>
    <xdr:to>
      <xdr:col>1</xdr:col>
      <xdr:colOff>2566985</xdr:colOff>
      <xdr:row>27</xdr:row>
      <xdr:rowOff>231320</xdr:rowOff>
    </xdr:to>
    <xdr:sp macro="" textlink="">
      <xdr:nvSpPr>
        <xdr:cNvPr id="22" name="角丸四角形 21"/>
        <xdr:cNvSpPr/>
      </xdr:nvSpPr>
      <xdr:spPr>
        <a:xfrm>
          <a:off x="1752259" y="6370180"/>
          <a:ext cx="1154905" cy="1277033"/>
        </a:xfrm>
        <a:prstGeom prst="roundRect">
          <a:avLst>
            <a:gd name="adj" fmla="val 12761"/>
          </a:avLst>
        </a:prstGeom>
        <a:solidFill>
          <a:srgbClr val="00B050">
            <a:alpha val="53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rIns="0" rtlCol="0" anchor="ctr"/>
        <a:lstStyle/>
        <a:p>
          <a:pPr algn="ctr"/>
          <a:r>
            <a:rPr kumimoji="1" lang="ja-JP" altLang="en-US" sz="1400" b="1">
              <a:solidFill>
                <a:srgbClr val="FF0000"/>
              </a:solidFill>
            </a:rPr>
            <a:t>人件費対象</a:t>
          </a:r>
          <a:r>
            <a:rPr kumimoji="1" lang="ja-JP" altLang="en-US" sz="1100" b="1">
              <a:solidFill>
                <a:srgbClr val="FF0000"/>
              </a:solidFill>
            </a:rPr>
            <a:t>　</a:t>
          </a:r>
          <a:endParaRPr kumimoji="1" lang="en-US" altLang="ja-JP" sz="1100" b="1">
            <a:solidFill>
              <a:srgbClr val="FF0000"/>
            </a:solidFill>
          </a:endParaRPr>
        </a:p>
        <a:p>
          <a:pPr algn="ctr"/>
          <a:r>
            <a:rPr kumimoji="1" lang="en-US" altLang="ja-JP" sz="3600" b="1">
              <a:solidFill>
                <a:srgbClr val="FF0000"/>
              </a:solidFill>
            </a:rPr>
            <a:t>×</a:t>
          </a:r>
          <a:endParaRPr kumimoji="1" lang="ja-JP" altLang="en-US" sz="2000" b="1">
            <a:solidFill>
              <a:srgbClr val="FF0000"/>
            </a:solidFill>
          </a:endParaRPr>
        </a:p>
      </xdr:txBody>
    </xdr:sp>
    <xdr:clientData/>
  </xdr:twoCellAnchor>
  <xdr:twoCellAnchor>
    <xdr:from>
      <xdr:col>31</xdr:col>
      <xdr:colOff>13609</xdr:colOff>
      <xdr:row>6</xdr:row>
      <xdr:rowOff>136071</xdr:rowOff>
    </xdr:from>
    <xdr:to>
      <xdr:col>46</xdr:col>
      <xdr:colOff>122465</xdr:colOff>
      <xdr:row>9</xdr:row>
      <xdr:rowOff>176892</xdr:rowOff>
    </xdr:to>
    <xdr:sp macro="" textlink="">
      <xdr:nvSpPr>
        <xdr:cNvPr id="3" name="角丸四角形 2"/>
        <xdr:cNvSpPr/>
      </xdr:nvSpPr>
      <xdr:spPr>
        <a:xfrm>
          <a:off x="8980716" y="1836964"/>
          <a:ext cx="2149928" cy="857249"/>
        </a:xfrm>
        <a:prstGeom prst="roundRect">
          <a:avLst/>
        </a:prstGeom>
        <a:ln w="38100">
          <a:solidFill>
            <a:schemeClr val="tx1"/>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ctr"/>
        <a:lstStyle/>
        <a:p>
          <a:pPr algn="ctr"/>
          <a:r>
            <a:rPr kumimoji="1" lang="ja-JP" altLang="en-US" sz="1400" b="1"/>
            <a:t>計画：赤線　</a:t>
          </a:r>
          <a:r>
            <a:rPr kumimoji="1" lang="en-US" altLang="ja-JP" sz="1400" b="1"/>
            <a:t>[ </a:t>
          </a:r>
          <a:r>
            <a:rPr kumimoji="1" lang="en-US" altLang="ja-JP" sz="1400" b="1">
              <a:solidFill>
                <a:srgbClr val="FF0000"/>
              </a:solidFill>
            </a:rPr>
            <a:t>—</a:t>
          </a:r>
          <a:r>
            <a:rPr kumimoji="1" lang="en-US" altLang="ja-JP" sz="1400" b="1">
              <a:solidFill>
                <a:srgbClr val="FF0000"/>
              </a:solidFill>
              <a:effectLst/>
              <a:latin typeface="+mn-lt"/>
              <a:ea typeface="+mn-ea"/>
              <a:cs typeface="+mn-cs"/>
            </a:rPr>
            <a:t>——</a:t>
          </a:r>
          <a:r>
            <a:rPr kumimoji="1" lang="en-US" altLang="ja-JP" sz="1400" b="1">
              <a:solidFill>
                <a:schemeClr val="tx1"/>
              </a:solidFill>
              <a:effectLst/>
              <a:latin typeface="+mn-lt"/>
              <a:ea typeface="+mn-ea"/>
              <a:cs typeface="+mn-cs"/>
            </a:rPr>
            <a:t>]</a:t>
          </a:r>
          <a:r>
            <a:rPr kumimoji="1" lang="en-US" altLang="ja-JP" sz="1400" b="1">
              <a:solidFill>
                <a:srgbClr val="FF0000"/>
              </a:solidFill>
              <a:effectLst/>
              <a:latin typeface="+mn-lt"/>
              <a:ea typeface="+mn-ea"/>
              <a:cs typeface="+mn-cs"/>
            </a:rPr>
            <a:t> </a:t>
          </a:r>
          <a:endParaRPr kumimoji="1" lang="en-US" altLang="ja-JP" sz="1400" b="1">
            <a:solidFill>
              <a:srgbClr val="FF0000"/>
            </a:solidFill>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600" b="1"/>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1"/>
            <a:t>実績：青線　</a:t>
          </a:r>
          <a:r>
            <a:rPr kumimoji="1" lang="en-US" altLang="ja-JP" sz="1400" b="1"/>
            <a:t>[</a:t>
          </a:r>
          <a:r>
            <a:rPr kumimoji="1" lang="en-US" altLang="ja-JP" sz="1400" b="1">
              <a:solidFill>
                <a:srgbClr val="00B0F0"/>
              </a:solidFill>
              <a:effectLst/>
              <a:latin typeface="+mn-lt"/>
              <a:ea typeface="+mn-ea"/>
              <a:cs typeface="+mn-cs"/>
            </a:rPr>
            <a:t>———</a:t>
          </a:r>
          <a:r>
            <a:rPr kumimoji="1" lang="en-US" altLang="ja-JP" sz="1400" b="1">
              <a:solidFill>
                <a:schemeClr val="tx1"/>
              </a:solidFill>
              <a:effectLst/>
              <a:latin typeface="+mn-lt"/>
              <a:ea typeface="+mn-ea"/>
              <a:cs typeface="+mn-cs"/>
            </a:rPr>
            <a:t>]</a:t>
          </a:r>
          <a:endParaRPr lang="ja-JP" altLang="ja-JP" sz="1400" b="1">
            <a:solidFill>
              <a:schemeClr val="tx1"/>
            </a:solidFill>
            <a:effectLst/>
          </a:endParaRPr>
        </a:p>
        <a:p>
          <a:pPr algn="ctr"/>
          <a:endParaRPr kumimoji="1" lang="ja-JP" altLang="en-US" sz="14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40</xdr:col>
      <xdr:colOff>54430</xdr:colOff>
      <xdr:row>0</xdr:row>
      <xdr:rowOff>73507</xdr:rowOff>
    </xdr:from>
    <xdr:to>
      <xdr:col>75</xdr:col>
      <xdr:colOff>122465</xdr:colOff>
      <xdr:row>1</xdr:row>
      <xdr:rowOff>149678</xdr:rowOff>
    </xdr:to>
    <xdr:sp macro="" textlink="">
      <xdr:nvSpPr>
        <xdr:cNvPr id="9" name="正方形/長方形 8"/>
        <xdr:cNvSpPr/>
      </xdr:nvSpPr>
      <xdr:spPr>
        <a:xfrm>
          <a:off x="10463894" y="73507"/>
          <a:ext cx="4830535" cy="552421"/>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開始日と終了日を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年／月／日」で</a:t>
          </a:r>
          <a:r>
            <a:rPr kumimoji="1" lang="ja-JP" altLang="en-US" sz="1200">
              <a:latin typeface="+mj-ea"/>
              <a:ea typeface="+mj-ea"/>
            </a:rPr>
            <a:t>入力すると自動的に日数とガントチャートが表示されます。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2</xdr:col>
      <xdr:colOff>149679</xdr:colOff>
      <xdr:row>32</xdr:row>
      <xdr:rowOff>190501</xdr:rowOff>
    </xdr:from>
    <xdr:to>
      <xdr:col>9</xdr:col>
      <xdr:colOff>530678</xdr:colOff>
      <xdr:row>39</xdr:row>
      <xdr:rowOff>68036</xdr:rowOff>
    </xdr:to>
    <xdr:sp macro="" textlink="">
      <xdr:nvSpPr>
        <xdr:cNvPr id="2" name="テキスト ボックス 1"/>
        <xdr:cNvSpPr txBox="1"/>
      </xdr:nvSpPr>
      <xdr:spPr>
        <a:xfrm>
          <a:off x="3111954" y="9029701"/>
          <a:ext cx="7429499" cy="1496785"/>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a:t>
          </a:r>
          <a:endParaRPr kumimoji="1" lang="en-US" altLang="ja-JP" sz="1200">
            <a:solidFill>
              <a:srgbClr val="0070C0"/>
            </a:solidFill>
            <a:latin typeface="+mj-ea"/>
            <a:ea typeface="+mj-ea"/>
          </a:endParaRPr>
        </a:p>
        <a:p>
          <a:r>
            <a:rPr kumimoji="1" lang="ja-JP" altLang="en-US" sz="1200">
              <a:solidFill>
                <a:srgbClr val="0070C0"/>
              </a:solidFill>
              <a:latin typeface="+mj-ea"/>
              <a:ea typeface="+mj-ea"/>
            </a:rPr>
            <a:t>　検査成績書等を記入してください。</a:t>
          </a:r>
          <a:endParaRPr kumimoji="1" lang="en-US" altLang="ja-JP" sz="1200">
            <a:solidFill>
              <a:srgbClr val="0070C0"/>
            </a:solidFill>
            <a:latin typeface="+mj-ea"/>
            <a:ea typeface="+mj-ea"/>
          </a:endParaRPr>
        </a:p>
        <a:p>
          <a:r>
            <a:rPr kumimoji="1" lang="ja-JP" altLang="en-US" sz="1200">
              <a:solidFill>
                <a:srgbClr val="0070C0"/>
              </a:solidFill>
              <a:latin typeface="+mj-ea"/>
              <a:ea typeface="+mj-ea"/>
            </a:rPr>
            <a:t>・専門家指導の場合は、指導報告書のタイトルと、指導回数を記入してください。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作業者名を担当者の欄に記入し、</a:t>
          </a:r>
          <a:r>
            <a:rPr kumimoji="1" lang="ja-JP" altLang="ja-JP" sz="1200">
              <a:solidFill>
                <a:srgbClr val="0070C0"/>
              </a:solidFill>
              <a:effectLst/>
              <a:latin typeface="+mj-ea"/>
              <a:ea typeface="+mj-ea"/>
              <a:cs typeface="+mn-cs"/>
            </a:rPr>
            <a:t>作業時間を証明する成果物の資料名を記入してくだ</a:t>
          </a:r>
          <a:endParaRPr kumimoji="1" lang="en-US" altLang="ja-JP" sz="1200">
            <a:solidFill>
              <a:srgbClr val="0070C0"/>
            </a:solidFill>
            <a:effectLst/>
            <a:latin typeface="+mj-ea"/>
            <a:ea typeface="+mj-ea"/>
            <a:cs typeface="+mn-cs"/>
          </a:endParaRPr>
        </a:p>
        <a:p>
          <a:r>
            <a:rPr kumimoji="1" lang="ja-JP" altLang="en-US" sz="1200">
              <a:solidFill>
                <a:srgbClr val="0070C0"/>
              </a:solidFill>
              <a:effectLst/>
              <a:latin typeface="+mj-ea"/>
              <a:ea typeface="+mj-ea"/>
              <a:cs typeface="+mn-cs"/>
            </a:rPr>
            <a:t>　</a:t>
          </a:r>
          <a:r>
            <a:rPr kumimoji="1" lang="ja-JP" altLang="ja-JP" sz="1200">
              <a:solidFill>
                <a:srgbClr val="0070C0"/>
              </a:solidFill>
              <a:effectLst/>
              <a:latin typeface="+mj-ea"/>
              <a:ea typeface="+mj-ea"/>
              <a:cs typeface="+mn-cs"/>
            </a:rPr>
            <a:t>さい。</a:t>
          </a:r>
          <a:r>
            <a:rPr kumimoji="1" lang="ja-JP" altLang="en-US" sz="1200">
              <a:solidFill>
                <a:srgbClr val="0070C0"/>
              </a:solidFill>
              <a:effectLst/>
              <a:latin typeface="+mj-ea"/>
              <a:ea typeface="+mj-ea"/>
              <a:cs typeface="+mn-cs"/>
            </a:rPr>
            <a:t>ソフトウェア開発で、ソースプログラムを</a:t>
          </a:r>
          <a:r>
            <a:rPr kumimoji="1" lang="ja-JP" altLang="ja-JP" sz="1200">
              <a:solidFill>
                <a:srgbClr val="0070C0"/>
              </a:solidFill>
              <a:effectLst/>
              <a:latin typeface="+mj-ea"/>
              <a:ea typeface="+mj-ea"/>
              <a:cs typeface="+mn-cs"/>
            </a:rPr>
            <a:t>ディスクで提出する場合は、ディスクに記入したタイトルを</a:t>
          </a:r>
          <a:endParaRPr kumimoji="0" lang="en-US" altLang="ja-JP" sz="1100" b="0" i="0" u="none" strike="noStrike">
            <a:solidFill>
              <a:schemeClr val="dk1"/>
            </a:solidFill>
            <a:effectLst/>
            <a:latin typeface="+mn-lt"/>
            <a:ea typeface="+mn-ea"/>
            <a:cs typeface="+mn-cs"/>
          </a:endParaRPr>
        </a:p>
        <a:p>
          <a:r>
            <a:rPr kumimoji="0" lang="ja-JP" altLang="en-US" sz="1200">
              <a:solidFill>
                <a:schemeClr val="dk1"/>
              </a:solidFill>
              <a:effectLst/>
              <a:latin typeface="+mn-lt"/>
              <a:ea typeface="+mn-ea"/>
              <a:cs typeface="+mn-cs"/>
            </a:rPr>
            <a:t>　</a:t>
          </a:r>
          <a:r>
            <a:rPr kumimoji="1" lang="ja-JP" altLang="ja-JP" sz="1200">
              <a:solidFill>
                <a:srgbClr val="0070C0"/>
              </a:solidFill>
              <a:effectLst/>
              <a:latin typeface="+mj-ea"/>
              <a:ea typeface="+mj-ea"/>
              <a:cs typeface="+mn-cs"/>
            </a:rPr>
            <a:t>記載してください。</a:t>
          </a:r>
          <a:endParaRPr kumimoji="1" lang="en-US" altLang="ja-JP" sz="1200">
            <a:solidFill>
              <a:srgbClr val="0070C0"/>
            </a:solidFill>
            <a:effectLst/>
            <a:latin typeface="+mj-ea"/>
            <a:ea typeface="+mj-ea"/>
            <a:cs typeface="+mn-cs"/>
          </a:endParaRPr>
        </a:p>
        <a:p>
          <a:r>
            <a:rPr kumimoji="1" lang="ja-JP" altLang="en-US" sz="1200">
              <a:solidFill>
                <a:srgbClr val="0070C0"/>
              </a:solidFill>
              <a:effectLst/>
              <a:latin typeface="+mj-ea"/>
              <a:ea typeface="+mj-ea"/>
              <a:cs typeface="+mn-cs"/>
            </a:rPr>
            <a:t>・担当者や外注先に情報を補足したい場合は、備考欄に記入してください。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LocksWithSheet="0" fPrintsWithSheet="0"/>
  </xdr:twoCellAnchor>
  <xdr:twoCellAnchor>
    <xdr:from>
      <xdr:col>9</xdr:col>
      <xdr:colOff>149680</xdr:colOff>
      <xdr:row>0</xdr:row>
      <xdr:rowOff>122465</xdr:rowOff>
    </xdr:from>
    <xdr:to>
      <xdr:col>9</xdr:col>
      <xdr:colOff>4680859</xdr:colOff>
      <xdr:row>1</xdr:row>
      <xdr:rowOff>144208</xdr:rowOff>
    </xdr:to>
    <xdr:sp macro="" textlink="">
      <xdr:nvSpPr>
        <xdr:cNvPr id="3" name="正方形/長方形 2"/>
        <xdr:cNvSpPr/>
      </xdr:nvSpPr>
      <xdr:spPr>
        <a:xfrm>
          <a:off x="10160455" y="122465"/>
          <a:ext cx="4531179" cy="49799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この表の項目は、ガントチャートから引用されます。</a:t>
          </a:r>
          <a:endParaRPr kumimoji="1" lang="en-US" altLang="ja-JP" sz="1200">
            <a:latin typeface="+mj-ea"/>
            <a:ea typeface="+mj-ea"/>
          </a:endParaRPr>
        </a:p>
        <a:p>
          <a:pPr algn="l"/>
          <a:r>
            <a:rPr kumimoji="1" lang="ja-JP" altLang="en-US" sz="1200">
              <a:latin typeface="+mj-ea"/>
              <a:ea typeface="+mj-ea"/>
            </a:rPr>
            <a:t>人件費対象作業は、成果物を必ず記入願います。</a:t>
          </a:r>
          <a:endParaRPr kumimoji="1" lang="en-US" altLang="ja-JP" sz="1200">
            <a:latin typeface="+mj-ea"/>
            <a:ea typeface="+mj-ea"/>
          </a:endParaRPr>
        </a:p>
      </xdr:txBody>
    </xdr:sp>
    <xdr:clientData fPrintsWithSheet="0"/>
  </xdr:twoCellAnchor>
  <xdr:twoCellAnchor>
    <xdr:from>
      <xdr:col>8</xdr:col>
      <xdr:colOff>81643</xdr:colOff>
      <xdr:row>6</xdr:row>
      <xdr:rowOff>81642</xdr:rowOff>
    </xdr:from>
    <xdr:to>
      <xdr:col>8</xdr:col>
      <xdr:colOff>4694464</xdr:colOff>
      <xdr:row>35</xdr:row>
      <xdr:rowOff>190500</xdr:rowOff>
    </xdr:to>
    <xdr:sp macro="" textlink="">
      <xdr:nvSpPr>
        <xdr:cNvPr id="4" name="角丸四角形 3"/>
        <xdr:cNvSpPr/>
      </xdr:nvSpPr>
      <xdr:spPr>
        <a:xfrm>
          <a:off x="5320393" y="1755321"/>
          <a:ext cx="4612821" cy="8001000"/>
        </a:xfrm>
        <a:prstGeom prst="roundRect">
          <a:avLst>
            <a:gd name="adj" fmla="val 2803"/>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97971</xdr:colOff>
      <xdr:row>6</xdr:row>
      <xdr:rowOff>111576</xdr:rowOff>
    </xdr:from>
    <xdr:to>
      <xdr:col>9</xdr:col>
      <xdr:colOff>4710792</xdr:colOff>
      <xdr:row>35</xdr:row>
      <xdr:rowOff>220434</xdr:rowOff>
    </xdr:to>
    <xdr:sp macro="" textlink="">
      <xdr:nvSpPr>
        <xdr:cNvPr id="5" name="角丸四角形 4"/>
        <xdr:cNvSpPr/>
      </xdr:nvSpPr>
      <xdr:spPr>
        <a:xfrm>
          <a:off x="10112828" y="1785255"/>
          <a:ext cx="4612821" cy="8001000"/>
        </a:xfrm>
        <a:prstGeom prst="roundRect">
          <a:avLst>
            <a:gd name="adj" fmla="val 2803"/>
          </a:avLst>
        </a:prstGeom>
        <a:solidFill>
          <a:schemeClr val="accent2">
            <a:lumMod val="40000"/>
            <a:lumOff val="60000"/>
            <a:alpha val="30196"/>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1700893</xdr:colOff>
      <xdr:row>26</xdr:row>
      <xdr:rowOff>176893</xdr:rowOff>
    </xdr:from>
    <xdr:to>
      <xdr:col>8</xdr:col>
      <xdr:colOff>4177393</xdr:colOff>
      <xdr:row>28</xdr:row>
      <xdr:rowOff>204108</xdr:rowOff>
    </xdr:to>
    <xdr:sp macro="" textlink="">
      <xdr:nvSpPr>
        <xdr:cNvPr id="6" name="四角形吹き出し 5"/>
        <xdr:cNvSpPr/>
      </xdr:nvSpPr>
      <xdr:spPr>
        <a:xfrm>
          <a:off x="6939643" y="7293429"/>
          <a:ext cx="2476500" cy="571500"/>
        </a:xfrm>
        <a:prstGeom prst="wedgeRectCallout">
          <a:avLst>
            <a:gd name="adj1" fmla="val -71576"/>
            <a:gd name="adj2" fmla="val -29241"/>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下記を参照に記入する</a:t>
          </a:r>
        </a:p>
      </xdr:txBody>
    </xdr:sp>
    <xdr:clientData/>
  </xdr:twoCellAnchor>
  <xdr:twoCellAnchor>
    <xdr:from>
      <xdr:col>9</xdr:col>
      <xdr:colOff>1186541</xdr:colOff>
      <xdr:row>26</xdr:row>
      <xdr:rowOff>16329</xdr:rowOff>
    </xdr:from>
    <xdr:to>
      <xdr:col>9</xdr:col>
      <xdr:colOff>3663041</xdr:colOff>
      <xdr:row>28</xdr:row>
      <xdr:rowOff>43544</xdr:rowOff>
    </xdr:to>
    <xdr:sp macro="" textlink="">
      <xdr:nvSpPr>
        <xdr:cNvPr id="7" name="四角形吹き出し 6"/>
        <xdr:cNvSpPr/>
      </xdr:nvSpPr>
      <xdr:spPr>
        <a:xfrm>
          <a:off x="11201398" y="7132865"/>
          <a:ext cx="2476500" cy="571500"/>
        </a:xfrm>
        <a:prstGeom prst="wedgeRectCallout">
          <a:avLst>
            <a:gd name="adj1" fmla="val -74323"/>
            <a:gd name="adj2" fmla="val -162574"/>
          </a:avLst>
        </a:prstGeom>
        <a:solidFill>
          <a:schemeClr val="accent2">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必要に応じて記入する</a:t>
          </a:r>
        </a:p>
      </xdr:txBody>
    </xdr:sp>
    <xdr:clientData/>
  </xdr:twoCellAnchor>
  <xdr:twoCellAnchor>
    <xdr:from>
      <xdr:col>0</xdr:col>
      <xdr:colOff>95250</xdr:colOff>
      <xdr:row>6</xdr:row>
      <xdr:rowOff>54428</xdr:rowOff>
    </xdr:from>
    <xdr:to>
      <xdr:col>7</xdr:col>
      <xdr:colOff>816428</xdr:colOff>
      <xdr:row>30</xdr:row>
      <xdr:rowOff>122464</xdr:rowOff>
    </xdr:to>
    <xdr:sp macro="" textlink="">
      <xdr:nvSpPr>
        <xdr:cNvPr id="8" name="角丸四角形 7"/>
        <xdr:cNvSpPr/>
      </xdr:nvSpPr>
      <xdr:spPr>
        <a:xfrm>
          <a:off x="95250" y="1728107"/>
          <a:ext cx="5089071" cy="6599464"/>
        </a:xfrm>
        <a:prstGeom prst="roundRect">
          <a:avLst>
            <a:gd name="adj" fmla="val 6507"/>
          </a:avLst>
        </a:prstGeom>
        <a:noFill/>
        <a:ln w="38100">
          <a:solidFill>
            <a:srgbClr val="FF0000"/>
          </a:solidFill>
          <a:prstDash val="dash"/>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xdr:col>
      <xdr:colOff>13608</xdr:colOff>
      <xdr:row>31</xdr:row>
      <xdr:rowOff>68035</xdr:rowOff>
    </xdr:from>
    <xdr:to>
      <xdr:col>1</xdr:col>
      <xdr:colOff>2490108</xdr:colOff>
      <xdr:row>33</xdr:row>
      <xdr:rowOff>95249</xdr:rowOff>
    </xdr:to>
    <xdr:sp macro="" textlink="">
      <xdr:nvSpPr>
        <xdr:cNvPr id="9" name="四角形吹き出し 8"/>
        <xdr:cNvSpPr/>
      </xdr:nvSpPr>
      <xdr:spPr>
        <a:xfrm>
          <a:off x="353787" y="8545285"/>
          <a:ext cx="2476500" cy="571500"/>
        </a:xfrm>
        <a:prstGeom prst="wedgeRectCallout">
          <a:avLst>
            <a:gd name="adj1" fmla="val 28973"/>
            <a:gd name="adj2" fmla="val -110193"/>
          </a:avLst>
        </a:prstGeom>
        <a:solidFill>
          <a:srgbClr val="FF99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全体工程表から自動反映されます</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149679</xdr:colOff>
      <xdr:row>32</xdr:row>
      <xdr:rowOff>190501</xdr:rowOff>
    </xdr:from>
    <xdr:to>
      <xdr:col>9</xdr:col>
      <xdr:colOff>530678</xdr:colOff>
      <xdr:row>39</xdr:row>
      <xdr:rowOff>68036</xdr:rowOff>
    </xdr:to>
    <xdr:sp macro="" textlink="">
      <xdr:nvSpPr>
        <xdr:cNvPr id="3" name="テキスト ボックス 2"/>
        <xdr:cNvSpPr txBox="1"/>
      </xdr:nvSpPr>
      <xdr:spPr>
        <a:xfrm>
          <a:off x="3116036" y="8939894"/>
          <a:ext cx="7429499" cy="1496785"/>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a:t>
          </a:r>
          <a:endParaRPr kumimoji="1" lang="en-US" altLang="ja-JP" sz="1200">
            <a:solidFill>
              <a:srgbClr val="0070C0"/>
            </a:solidFill>
            <a:latin typeface="+mj-ea"/>
            <a:ea typeface="+mj-ea"/>
          </a:endParaRPr>
        </a:p>
        <a:p>
          <a:r>
            <a:rPr kumimoji="1" lang="ja-JP" altLang="en-US" sz="1200">
              <a:solidFill>
                <a:srgbClr val="0070C0"/>
              </a:solidFill>
              <a:latin typeface="+mj-ea"/>
              <a:ea typeface="+mj-ea"/>
            </a:rPr>
            <a:t>　検査成績書等を記入してください。</a:t>
          </a:r>
          <a:endParaRPr kumimoji="1" lang="en-US" altLang="ja-JP" sz="1200">
            <a:solidFill>
              <a:srgbClr val="0070C0"/>
            </a:solidFill>
            <a:latin typeface="+mj-ea"/>
            <a:ea typeface="+mj-ea"/>
          </a:endParaRPr>
        </a:p>
        <a:p>
          <a:r>
            <a:rPr kumimoji="1" lang="ja-JP" altLang="en-US" sz="1200">
              <a:solidFill>
                <a:srgbClr val="0070C0"/>
              </a:solidFill>
              <a:latin typeface="+mj-ea"/>
              <a:ea typeface="+mj-ea"/>
            </a:rPr>
            <a:t>・専門家指導の場合は、指導報告書のタイトルと、指導回数を記入してください。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作業者名を担当者の欄に記入し、</a:t>
          </a:r>
          <a:r>
            <a:rPr kumimoji="1" lang="ja-JP" altLang="ja-JP" sz="1200">
              <a:solidFill>
                <a:srgbClr val="0070C0"/>
              </a:solidFill>
              <a:effectLst/>
              <a:latin typeface="+mj-ea"/>
              <a:ea typeface="+mj-ea"/>
              <a:cs typeface="+mn-cs"/>
            </a:rPr>
            <a:t>作業時間を証明する成果物の資料名を記入してくだ</a:t>
          </a:r>
          <a:endParaRPr kumimoji="1" lang="en-US" altLang="ja-JP" sz="1200">
            <a:solidFill>
              <a:srgbClr val="0070C0"/>
            </a:solidFill>
            <a:effectLst/>
            <a:latin typeface="+mj-ea"/>
            <a:ea typeface="+mj-ea"/>
            <a:cs typeface="+mn-cs"/>
          </a:endParaRPr>
        </a:p>
        <a:p>
          <a:r>
            <a:rPr kumimoji="1" lang="ja-JP" altLang="en-US" sz="1200">
              <a:solidFill>
                <a:srgbClr val="0070C0"/>
              </a:solidFill>
              <a:effectLst/>
              <a:latin typeface="+mj-ea"/>
              <a:ea typeface="+mj-ea"/>
              <a:cs typeface="+mn-cs"/>
            </a:rPr>
            <a:t>　</a:t>
          </a:r>
          <a:r>
            <a:rPr kumimoji="1" lang="ja-JP" altLang="ja-JP" sz="1200">
              <a:solidFill>
                <a:srgbClr val="0070C0"/>
              </a:solidFill>
              <a:effectLst/>
              <a:latin typeface="+mj-ea"/>
              <a:ea typeface="+mj-ea"/>
              <a:cs typeface="+mn-cs"/>
            </a:rPr>
            <a:t>さい。</a:t>
          </a:r>
          <a:r>
            <a:rPr kumimoji="1" lang="ja-JP" altLang="en-US" sz="1200">
              <a:solidFill>
                <a:srgbClr val="0070C0"/>
              </a:solidFill>
              <a:effectLst/>
              <a:latin typeface="+mj-ea"/>
              <a:ea typeface="+mj-ea"/>
              <a:cs typeface="+mn-cs"/>
            </a:rPr>
            <a:t>ソースプログラムを</a:t>
          </a:r>
          <a:r>
            <a:rPr kumimoji="1" lang="ja-JP" altLang="ja-JP" sz="1200">
              <a:solidFill>
                <a:srgbClr val="0070C0"/>
              </a:solidFill>
              <a:effectLst/>
              <a:latin typeface="+mj-ea"/>
              <a:ea typeface="+mj-ea"/>
              <a:cs typeface="+mn-cs"/>
            </a:rPr>
            <a:t>ディスクで提出する場合は、ディスクに記入したタイトルを記載してください。</a:t>
          </a:r>
          <a:endParaRPr kumimoji="1" lang="en-US" altLang="ja-JP" sz="1200">
            <a:solidFill>
              <a:srgbClr val="0070C0"/>
            </a:solidFill>
            <a:effectLst/>
            <a:latin typeface="+mj-ea"/>
            <a:ea typeface="+mj-ea"/>
            <a:cs typeface="+mn-cs"/>
          </a:endParaRPr>
        </a:p>
        <a:p>
          <a:r>
            <a:rPr kumimoji="1" lang="ja-JP" altLang="en-US" sz="1200">
              <a:solidFill>
                <a:srgbClr val="0070C0"/>
              </a:solidFill>
              <a:effectLst/>
              <a:latin typeface="+mj-ea"/>
              <a:ea typeface="+mj-ea"/>
              <a:cs typeface="+mn-cs"/>
            </a:rPr>
            <a:t>・担当者や外注先に情報を補足したい場合は、備考欄に記入してください。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LocksWithSheet="0" fPrintsWithSheet="0"/>
  </xdr:twoCellAnchor>
  <xdr:twoCellAnchor>
    <xdr:from>
      <xdr:col>9</xdr:col>
      <xdr:colOff>149680</xdr:colOff>
      <xdr:row>0</xdr:row>
      <xdr:rowOff>122465</xdr:rowOff>
    </xdr:from>
    <xdr:to>
      <xdr:col>9</xdr:col>
      <xdr:colOff>4680859</xdr:colOff>
      <xdr:row>1</xdr:row>
      <xdr:rowOff>144208</xdr:rowOff>
    </xdr:to>
    <xdr:sp macro="" textlink="">
      <xdr:nvSpPr>
        <xdr:cNvPr id="4" name="正方形/長方形 3"/>
        <xdr:cNvSpPr/>
      </xdr:nvSpPr>
      <xdr:spPr>
        <a:xfrm>
          <a:off x="10164537" y="122465"/>
          <a:ext cx="4531179" cy="49799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この表の項目は、ガントチャートから引用されます。</a:t>
          </a:r>
          <a:endParaRPr kumimoji="1" lang="en-US" altLang="ja-JP" sz="1200">
            <a:latin typeface="+mj-ea"/>
            <a:ea typeface="+mj-ea"/>
          </a:endParaRPr>
        </a:p>
        <a:p>
          <a:pPr algn="l"/>
          <a:r>
            <a:rPr kumimoji="1" lang="ja-JP" altLang="en-US" sz="1200">
              <a:latin typeface="+mj-ea"/>
              <a:ea typeface="+mj-ea"/>
            </a:rPr>
            <a:t>人件費対象作業は、成果物を必ず記入願います。</a:t>
          </a:r>
          <a:endParaRPr kumimoji="1" lang="en-US" altLang="ja-JP" sz="1200">
            <a:latin typeface="+mj-ea"/>
            <a:ea typeface="+mj-ea"/>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E36"/>
  <sheetViews>
    <sheetView showGridLines="0" zoomScale="70" zoomScaleNormal="70" workbookViewId="0">
      <selection activeCell="A9" sqref="A9:A10"/>
    </sheetView>
  </sheetViews>
  <sheetFormatPr defaultRowHeight="13.5" x14ac:dyDescent="0.15"/>
  <cols>
    <col min="1" max="1" width="4.5" style="38" customWidth="1"/>
    <col min="2" max="2" width="34.75" customWidth="1"/>
    <col min="3" max="3" width="10.25" customWidth="1"/>
    <col min="4" max="5" width="5.125" hidden="1" customWidth="1"/>
    <col min="6" max="6" width="6.375" customWidth="1"/>
    <col min="7" max="10" width="6.125" customWidth="1"/>
    <col min="11" max="74" width="1.75" customWidth="1"/>
    <col min="75" max="75" width="0.75" customWidth="1"/>
    <col min="76" max="81" width="6.25" customWidth="1"/>
  </cols>
  <sheetData>
    <row r="1" spans="1:83" s="1" customFormat="1" ht="37.5" customHeight="1" x14ac:dyDescent="0.15">
      <c r="A1" s="46" t="s">
        <v>26</v>
      </c>
      <c r="B1" s="3"/>
      <c r="C1" s="3"/>
      <c r="D1" s="3"/>
      <c r="E1" s="3"/>
      <c r="F1" s="3"/>
      <c r="G1" s="3"/>
      <c r="H1" s="3"/>
      <c r="I1" s="3"/>
      <c r="J1" s="3"/>
      <c r="K1" s="3"/>
      <c r="L1" s="3"/>
      <c r="M1" s="3"/>
      <c r="N1" s="3"/>
      <c r="O1" s="3"/>
      <c r="P1" s="3"/>
      <c r="Q1" s="101" t="s">
        <v>0</v>
      </c>
      <c r="R1" s="101"/>
      <c r="S1" s="101"/>
      <c r="T1" s="101"/>
      <c r="U1" s="101"/>
      <c r="V1" s="101"/>
      <c r="W1" s="101"/>
      <c r="X1" s="101"/>
      <c r="Y1" s="101"/>
      <c r="Z1" s="101"/>
      <c r="AA1" s="101"/>
      <c r="AB1" s="101"/>
      <c r="AC1" s="101"/>
      <c r="AD1" s="101"/>
      <c r="AE1" s="101"/>
      <c r="AF1" s="101"/>
      <c r="AG1" s="101"/>
      <c r="AH1" s="101"/>
      <c r="AI1" s="101"/>
      <c r="AJ1" s="101"/>
      <c r="AK1" s="101"/>
      <c r="AL1" s="101"/>
      <c r="AM1" s="101"/>
      <c r="AN1" s="3"/>
      <c r="AO1" s="3"/>
      <c r="AP1" s="3"/>
      <c r="AQ1" s="3"/>
      <c r="AR1" s="3"/>
      <c r="AS1" s="3"/>
      <c r="AT1" s="3"/>
      <c r="AU1" s="3"/>
      <c r="AV1" s="3"/>
      <c r="AW1" s="3"/>
      <c r="AX1" s="3"/>
      <c r="AY1" s="3"/>
      <c r="AZ1" s="3"/>
      <c r="BA1" s="3"/>
      <c r="BB1" s="3"/>
      <c r="BC1" s="3"/>
      <c r="BD1" s="15">
        <f>DATE($AX$4,BD$5,1)</f>
        <v>122</v>
      </c>
      <c r="BE1" s="15">
        <f>DATE($AX$4,BD$5,11)</f>
        <v>132</v>
      </c>
      <c r="BF1" s="15">
        <f>DATE($AX$4,BD$5,21)</f>
        <v>142</v>
      </c>
      <c r="BG1" s="15">
        <f>DATE($AX$4,BG$5,1)</f>
        <v>153</v>
      </c>
      <c r="BH1" s="15">
        <f>DATE($AX$4,BG$5,11)</f>
        <v>163</v>
      </c>
      <c r="BI1" s="15">
        <f>DATE($AX$4,BG$5,21)</f>
        <v>173</v>
      </c>
      <c r="BJ1" s="15">
        <f>DATE($AX$4,BJ$5,1)</f>
        <v>183</v>
      </c>
      <c r="BK1" s="15">
        <f>DATE($AX$4,BJ$5,11)</f>
        <v>193</v>
      </c>
      <c r="BL1" s="15">
        <f>DATE($AX$4,BJ$5,21)</f>
        <v>203</v>
      </c>
      <c r="BM1" s="15">
        <f>DATE($AX$4,BM$5,1)</f>
        <v>214</v>
      </c>
      <c r="BN1" s="15">
        <f>DATE($AX$4,BM$5,11)</f>
        <v>224</v>
      </c>
      <c r="BO1" s="15">
        <f>DATE($AX$4,BM$5,21)</f>
        <v>234</v>
      </c>
      <c r="BP1" s="15">
        <f>DATE($AX$4,BP$5,1)</f>
        <v>245</v>
      </c>
      <c r="BQ1" s="15">
        <f>DATE($AX$4,BP$5,11)</f>
        <v>255</v>
      </c>
      <c r="BR1" s="15">
        <f>DATE($AX$4,BP$5,21)</f>
        <v>265</v>
      </c>
      <c r="BS1" s="15">
        <f>DATE($AX$4,BS$5,1)</f>
        <v>275</v>
      </c>
      <c r="BT1" s="15">
        <f>DATE($AX$4,BS$5,11)</f>
        <v>285</v>
      </c>
      <c r="BU1" s="15">
        <f>DATE($AX$4,BS$5,21)</f>
        <v>295</v>
      </c>
      <c r="BV1" s="4"/>
      <c r="BW1" s="4"/>
      <c r="BX1" s="4"/>
      <c r="BY1" s="4"/>
      <c r="BZ1" s="4"/>
      <c r="CA1" s="4"/>
      <c r="CB1" s="4"/>
      <c r="CC1" s="4"/>
    </row>
    <row r="2" spans="1:83" ht="18.75" customHeight="1" x14ac:dyDescent="0.2">
      <c r="A2" s="102" t="s">
        <v>14</v>
      </c>
      <c r="B2" s="102"/>
      <c r="C2" s="102"/>
      <c r="D2" s="102"/>
      <c r="E2" s="102"/>
      <c r="F2" s="3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29"/>
      <c r="BE2" s="29"/>
      <c r="BF2" s="29"/>
      <c r="BG2" s="29"/>
      <c r="BH2" s="29"/>
      <c r="BI2" s="29"/>
      <c r="BJ2" s="29"/>
      <c r="BK2" s="29"/>
      <c r="BL2" s="29"/>
      <c r="BM2" s="29"/>
      <c r="BN2" s="29"/>
      <c r="BO2" s="29"/>
      <c r="BP2" s="29"/>
      <c r="BQ2" s="29"/>
      <c r="BR2" s="29"/>
      <c r="BS2" s="29"/>
      <c r="BT2" s="29"/>
      <c r="BU2" s="29"/>
      <c r="BV2" s="6"/>
      <c r="BW2" s="6"/>
      <c r="BX2" s="6"/>
      <c r="BY2" s="6"/>
      <c r="BZ2" s="6"/>
      <c r="CA2" s="6"/>
      <c r="CB2" s="6"/>
      <c r="CC2" s="6"/>
    </row>
    <row r="3" spans="1:83" x14ac:dyDescent="0.15">
      <c r="A3" s="28"/>
      <c r="B3" s="6"/>
      <c r="C3" s="6"/>
      <c r="D3" s="6"/>
      <c r="E3" s="6"/>
      <c r="F3" s="6"/>
      <c r="G3" s="6"/>
      <c r="H3" s="6"/>
      <c r="I3" s="6"/>
      <c r="J3" s="6"/>
      <c r="K3" s="82" t="s">
        <v>1</v>
      </c>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6"/>
      <c r="BV3" s="31"/>
      <c r="BW3" s="6"/>
      <c r="BX3" s="6"/>
      <c r="BY3" s="6"/>
      <c r="BZ3" s="6"/>
      <c r="CA3" s="6"/>
      <c r="CB3" s="6"/>
      <c r="CC3" s="6"/>
    </row>
    <row r="4" spans="1:83" s="2" customFormat="1" ht="28.5" customHeight="1" x14ac:dyDescent="0.15">
      <c r="A4" s="82" t="s">
        <v>2</v>
      </c>
      <c r="B4" s="83"/>
      <c r="C4" s="107" t="s">
        <v>19</v>
      </c>
      <c r="D4" s="108"/>
      <c r="E4" s="109"/>
      <c r="F4" s="103" t="s">
        <v>13</v>
      </c>
      <c r="G4" s="86" t="s">
        <v>3</v>
      </c>
      <c r="H4" s="105"/>
      <c r="I4" s="105" t="s">
        <v>4</v>
      </c>
      <c r="J4" s="82"/>
      <c r="K4" s="82">
        <v>2021</v>
      </c>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4"/>
      <c r="AR4" s="85">
        <v>2022</v>
      </c>
      <c r="AS4" s="83"/>
      <c r="AT4" s="83"/>
      <c r="AU4" s="83"/>
      <c r="AV4" s="83"/>
      <c r="AW4" s="83"/>
      <c r="AX4" s="83"/>
      <c r="AY4" s="83"/>
      <c r="AZ4" s="83"/>
      <c r="BA4" s="83"/>
      <c r="BB4" s="83"/>
      <c r="BC4" s="83"/>
      <c r="BD4" s="83"/>
      <c r="BE4" s="83"/>
      <c r="BF4" s="83"/>
      <c r="BG4" s="83"/>
      <c r="BH4" s="83"/>
      <c r="BI4" s="83"/>
      <c r="BJ4" s="83"/>
      <c r="BK4" s="83"/>
      <c r="BL4" s="83"/>
      <c r="BM4" s="83"/>
      <c r="BN4" s="83"/>
      <c r="BO4" s="83"/>
      <c r="BP4" s="83"/>
      <c r="BQ4" s="83"/>
      <c r="BR4" s="83"/>
      <c r="BS4" s="83"/>
      <c r="BT4" s="83"/>
      <c r="BU4" s="86"/>
      <c r="BV4" s="32"/>
      <c r="BW4" s="27"/>
      <c r="BX4" s="70" t="s">
        <v>24</v>
      </c>
      <c r="BY4" s="63"/>
      <c r="BZ4" s="63"/>
      <c r="CA4" s="63"/>
      <c r="CB4" s="63"/>
      <c r="CC4" s="63"/>
      <c r="CE4" s="59" t="s">
        <v>5</v>
      </c>
    </row>
    <row r="5" spans="1:83" s="2" customFormat="1" ht="33.75" customHeight="1" x14ac:dyDescent="0.15">
      <c r="A5" s="26" t="s">
        <v>6</v>
      </c>
      <c r="B5" s="20" t="s">
        <v>7</v>
      </c>
      <c r="C5" s="110"/>
      <c r="D5" s="111"/>
      <c r="E5" s="112"/>
      <c r="F5" s="104"/>
      <c r="G5" s="18" t="s">
        <v>8</v>
      </c>
      <c r="H5" s="19" t="s">
        <v>9</v>
      </c>
      <c r="I5" s="19" t="s">
        <v>8</v>
      </c>
      <c r="J5" s="18" t="s">
        <v>9</v>
      </c>
      <c r="K5" s="106">
        <v>2</v>
      </c>
      <c r="L5" s="98"/>
      <c r="M5" s="99"/>
      <c r="N5" s="97">
        <f>IF(K5=12,1,K5+1)</f>
        <v>3</v>
      </c>
      <c r="O5" s="98"/>
      <c r="P5" s="99"/>
      <c r="Q5" s="97">
        <f t="shared" ref="Q5" si="0">IF(N5=12,1,N5+1)</f>
        <v>4</v>
      </c>
      <c r="R5" s="98"/>
      <c r="S5" s="99"/>
      <c r="T5" s="97">
        <f t="shared" ref="T5" si="1">IF(Q5=12,1,Q5+1)</f>
        <v>5</v>
      </c>
      <c r="U5" s="98"/>
      <c r="V5" s="99"/>
      <c r="W5" s="97">
        <f>IF(T5=12,1,T5+1)</f>
        <v>6</v>
      </c>
      <c r="X5" s="98"/>
      <c r="Y5" s="99"/>
      <c r="Z5" s="97">
        <f t="shared" ref="Z5" si="2">IF(W5=12,1,W5+1)</f>
        <v>7</v>
      </c>
      <c r="AA5" s="98"/>
      <c r="AB5" s="99"/>
      <c r="AC5" s="97">
        <f t="shared" ref="AC5" si="3">IF(Z5=12,1,Z5+1)</f>
        <v>8</v>
      </c>
      <c r="AD5" s="98"/>
      <c r="AE5" s="99"/>
      <c r="AF5" s="97">
        <f t="shared" ref="AF5" si="4">IF(AC5=12,1,AC5+1)</f>
        <v>9</v>
      </c>
      <c r="AG5" s="98"/>
      <c r="AH5" s="99"/>
      <c r="AI5" s="97">
        <f t="shared" ref="AI5" si="5">IF(AF5=12,1,AF5+1)</f>
        <v>10</v>
      </c>
      <c r="AJ5" s="98"/>
      <c r="AK5" s="99"/>
      <c r="AL5" s="97">
        <f t="shared" ref="AL5" si="6">IF(AI5=12,1,AI5+1)</f>
        <v>11</v>
      </c>
      <c r="AM5" s="98"/>
      <c r="AN5" s="99"/>
      <c r="AO5" s="97">
        <f t="shared" ref="AO5" si="7">IF(AL5=12,1,AL5+1)</f>
        <v>12</v>
      </c>
      <c r="AP5" s="98"/>
      <c r="AQ5" s="100"/>
      <c r="AR5" s="98">
        <f t="shared" ref="AR5" si="8">IF(AO5=12,1,AO5+1)</f>
        <v>1</v>
      </c>
      <c r="AS5" s="98"/>
      <c r="AT5" s="99"/>
      <c r="AU5" s="97">
        <f t="shared" ref="AU5" si="9">IF(AR5=12,1,AR5+1)</f>
        <v>2</v>
      </c>
      <c r="AV5" s="98"/>
      <c r="AW5" s="99"/>
      <c r="AX5" s="97">
        <f t="shared" ref="AX5" si="10">IF(AU5=12,1,AU5+1)</f>
        <v>3</v>
      </c>
      <c r="AY5" s="98"/>
      <c r="AZ5" s="99"/>
      <c r="BA5" s="97">
        <f t="shared" ref="BA5" si="11">IF(AX5=12,1,AX5+1)</f>
        <v>4</v>
      </c>
      <c r="BB5" s="98"/>
      <c r="BC5" s="99"/>
      <c r="BD5" s="97">
        <f t="shared" ref="BD5" si="12">IF(BA5=12,1,BA5+1)</f>
        <v>5</v>
      </c>
      <c r="BE5" s="98"/>
      <c r="BF5" s="99"/>
      <c r="BG5" s="97">
        <f t="shared" ref="BG5" si="13">IF(BD5=12,1,BD5+1)</f>
        <v>6</v>
      </c>
      <c r="BH5" s="98"/>
      <c r="BI5" s="99"/>
      <c r="BJ5" s="97">
        <f t="shared" ref="BJ5" si="14">IF(BG5=12,1,BG5+1)</f>
        <v>7</v>
      </c>
      <c r="BK5" s="98"/>
      <c r="BL5" s="99"/>
      <c r="BM5" s="97">
        <f t="shared" ref="BM5" si="15">IF(BJ5=12,1,BJ5+1)</f>
        <v>8</v>
      </c>
      <c r="BN5" s="98"/>
      <c r="BO5" s="99"/>
      <c r="BP5" s="97">
        <f t="shared" ref="BP5" si="16">IF(BM5=12,1,BM5+1)</f>
        <v>9</v>
      </c>
      <c r="BQ5" s="98"/>
      <c r="BR5" s="99"/>
      <c r="BS5" s="97">
        <f t="shared" ref="BS5" si="17">IF(BP5=12,1,BP5+1)</f>
        <v>10</v>
      </c>
      <c r="BT5" s="98"/>
      <c r="BU5" s="99"/>
      <c r="BV5" s="42"/>
      <c r="BW5" s="24"/>
      <c r="BX5" s="71"/>
      <c r="BY5" s="63"/>
      <c r="BZ5" s="63"/>
      <c r="CA5" s="63"/>
      <c r="CB5" s="63"/>
      <c r="CC5" s="63"/>
    </row>
    <row r="6" spans="1:83" s="2" customFormat="1" ht="19.5" hidden="1" customHeight="1" x14ac:dyDescent="0.15">
      <c r="A6" s="9"/>
      <c r="B6" s="20"/>
      <c r="C6" s="11"/>
      <c r="D6" s="12"/>
      <c r="E6" s="30"/>
      <c r="F6" s="39"/>
      <c r="G6" s="18"/>
      <c r="H6" s="19"/>
      <c r="I6" s="19"/>
      <c r="J6" s="18"/>
      <c r="K6" s="17">
        <f>DATE($K$4,K5,1)</f>
        <v>44228</v>
      </c>
      <c r="L6" s="15">
        <f>DATE($K$4,K5,11)</f>
        <v>44238</v>
      </c>
      <c r="M6" s="15">
        <f>DATE($K$4,K5,21)</f>
        <v>44248</v>
      </c>
      <c r="N6" s="15">
        <f>DATE($K$4,N5,1)</f>
        <v>44256</v>
      </c>
      <c r="O6" s="15">
        <f>DATE($K$4,N5,11)</f>
        <v>44266</v>
      </c>
      <c r="P6" s="15">
        <f>DATE($K$4,N5,21)</f>
        <v>44276</v>
      </c>
      <c r="Q6" s="15">
        <f>DATE($K$4,Q5,1)</f>
        <v>44287</v>
      </c>
      <c r="R6" s="15">
        <f>DATE($K$4,Q5,11)</f>
        <v>44297</v>
      </c>
      <c r="S6" s="15">
        <f>DATE($K$4,Q5,21)</f>
        <v>44307</v>
      </c>
      <c r="T6" s="15">
        <f t="shared" ref="T6" si="18">DATE($K$4,T5,1)</f>
        <v>44317</v>
      </c>
      <c r="U6" s="15">
        <f t="shared" ref="U6" si="19">DATE($K$4,T5,11)</f>
        <v>44327</v>
      </c>
      <c r="V6" s="15">
        <f t="shared" ref="V6" si="20">DATE($K$4,T5,21)</f>
        <v>44337</v>
      </c>
      <c r="W6" s="15">
        <f t="shared" ref="W6" si="21">DATE($K$4,W5,1)</f>
        <v>44348</v>
      </c>
      <c r="X6" s="15">
        <f t="shared" ref="X6" si="22">DATE($K$4,W5,11)</f>
        <v>44358</v>
      </c>
      <c r="Y6" s="15">
        <f>DATE($K$4,W5,21)</f>
        <v>44368</v>
      </c>
      <c r="Z6" s="15">
        <f t="shared" ref="Z6" si="23">DATE($K$4,Z5,1)</f>
        <v>44378</v>
      </c>
      <c r="AA6" s="15">
        <f t="shared" ref="AA6" si="24">DATE($K$4,Z5,11)</f>
        <v>44388</v>
      </c>
      <c r="AB6" s="15">
        <f t="shared" ref="AB6" si="25">DATE($K$4,Z5,21)</f>
        <v>44398</v>
      </c>
      <c r="AC6" s="15">
        <f t="shared" ref="AC6" si="26">DATE($K$4,AC5,1)</f>
        <v>44409</v>
      </c>
      <c r="AD6" s="15">
        <f t="shared" ref="AD6" si="27">DATE($K$4,AC5,11)</f>
        <v>44419</v>
      </c>
      <c r="AE6" s="15">
        <f t="shared" ref="AE6" si="28">DATE($K$4,AC5,21)</f>
        <v>44429</v>
      </c>
      <c r="AF6" s="15">
        <f t="shared" ref="AF6" si="29">DATE($K$4,AF5,1)</f>
        <v>44440</v>
      </c>
      <c r="AG6" s="15">
        <f t="shared" ref="AG6" si="30">DATE($K$4,AF5,11)</f>
        <v>44450</v>
      </c>
      <c r="AH6" s="15">
        <f t="shared" ref="AH6" si="31">DATE($K$4,AF5,21)</f>
        <v>44460</v>
      </c>
      <c r="AI6" s="15">
        <f t="shared" ref="AI6" si="32">DATE($K$4,AI5,1)</f>
        <v>44470</v>
      </c>
      <c r="AJ6" s="15">
        <f t="shared" ref="AJ6" si="33">DATE($K$4,AI5,11)</f>
        <v>44480</v>
      </c>
      <c r="AK6" s="15">
        <f t="shared" ref="AK6" si="34">DATE($K$4,AI5,21)</f>
        <v>44490</v>
      </c>
      <c r="AL6" s="15">
        <f t="shared" ref="AL6" si="35">DATE($K$4,AL5,1)</f>
        <v>44501</v>
      </c>
      <c r="AM6" s="15">
        <f>DATE($K$4,AL5,11)</f>
        <v>44511</v>
      </c>
      <c r="AN6" s="15">
        <f t="shared" ref="AN6" si="36">DATE($K$4,AL5,21)</f>
        <v>44521</v>
      </c>
      <c r="AO6" s="15">
        <f t="shared" ref="AO6" si="37">DATE($K$4,AO5,1)</f>
        <v>44531</v>
      </c>
      <c r="AP6" s="15">
        <f t="shared" ref="AP6" si="38">DATE($K$4,AO5,11)</f>
        <v>44541</v>
      </c>
      <c r="AQ6" s="15">
        <f>DATE($K$4,AO5,21)</f>
        <v>44551</v>
      </c>
      <c r="AR6" s="15">
        <f>DATE($AR$4,AR$5,1)</f>
        <v>44562</v>
      </c>
      <c r="AS6" s="15">
        <f>DATE($AR$4,AR$5,11)</f>
        <v>44572</v>
      </c>
      <c r="AT6" s="15">
        <f>DATE($AR$4,AR$5,21)</f>
        <v>44582</v>
      </c>
      <c r="AU6" s="15">
        <f t="shared" ref="AU6" si="39">DATE($AR$4,AU$5,1)</f>
        <v>44593</v>
      </c>
      <c r="AV6" s="15">
        <f t="shared" ref="AV6" si="40">DATE($AR$4,AU$5,11)</f>
        <v>44603</v>
      </c>
      <c r="AW6" s="15">
        <f t="shared" ref="AW6" si="41">DATE($AR$4,AU$5,21)</f>
        <v>44613</v>
      </c>
      <c r="AX6" s="15">
        <f t="shared" ref="AX6" si="42">DATE($AR$4,AX$5,1)</f>
        <v>44621</v>
      </c>
      <c r="AY6" s="15">
        <f t="shared" ref="AY6" si="43">DATE($AR$4,AX$5,11)</f>
        <v>44631</v>
      </c>
      <c r="AZ6" s="15">
        <f t="shared" ref="AZ6" si="44">DATE($AR$4,AX$5,21)</f>
        <v>44641</v>
      </c>
      <c r="BA6" s="15">
        <f t="shared" ref="BA6" si="45">DATE($AR$4,BA$5,1)</f>
        <v>44652</v>
      </c>
      <c r="BB6" s="15">
        <f t="shared" ref="BB6" si="46">DATE($AR$4,BA$5,11)</f>
        <v>44662</v>
      </c>
      <c r="BC6" s="15">
        <f t="shared" ref="BC6" si="47">DATE($AR$4,BA$5,21)</f>
        <v>44672</v>
      </c>
      <c r="BD6" s="15">
        <f t="shared" ref="BD6" si="48">DATE($AR$4,BD$5,1)</f>
        <v>44682</v>
      </c>
      <c r="BE6" s="15">
        <f t="shared" ref="BE6" si="49">DATE($AR$4,BD$5,11)</f>
        <v>44692</v>
      </c>
      <c r="BF6" s="15">
        <f t="shared" ref="BF6" si="50">DATE($AR$4,BD$5,21)</f>
        <v>44702</v>
      </c>
      <c r="BG6" s="15">
        <f t="shared" ref="BG6" si="51">DATE($AR$4,BG$5,1)</f>
        <v>44713</v>
      </c>
      <c r="BH6" s="15">
        <f t="shared" ref="BH6" si="52">DATE($AR$4,BG$5,11)</f>
        <v>44723</v>
      </c>
      <c r="BI6" s="15">
        <f t="shared" ref="BI6" si="53">DATE($AR$4,BG$5,21)</f>
        <v>44733</v>
      </c>
      <c r="BJ6" s="15">
        <f t="shared" ref="BJ6" si="54">DATE($AR$4,BJ$5,1)</f>
        <v>44743</v>
      </c>
      <c r="BK6" s="15">
        <f t="shared" ref="BK6" si="55">DATE($AR$4,BJ$5,11)</f>
        <v>44753</v>
      </c>
      <c r="BL6" s="15">
        <f t="shared" ref="BL6" si="56">DATE($AR$4,BJ$5,21)</f>
        <v>44763</v>
      </c>
      <c r="BM6" s="15">
        <f t="shared" ref="BM6" si="57">DATE($AR$4,BM$5,1)</f>
        <v>44774</v>
      </c>
      <c r="BN6" s="15">
        <f t="shared" ref="BN6" si="58">DATE($AR$4,BM$5,11)</f>
        <v>44784</v>
      </c>
      <c r="BO6" s="15">
        <f t="shared" ref="BO6" si="59">DATE($AR$4,BM$5,21)</f>
        <v>44794</v>
      </c>
      <c r="BP6" s="15">
        <f t="shared" ref="BP6" si="60">DATE($AR$4,BP$5,1)</f>
        <v>44805</v>
      </c>
      <c r="BQ6" s="15">
        <f t="shared" ref="BQ6" si="61">DATE($AR$4,BP$5,11)</f>
        <v>44815</v>
      </c>
      <c r="BR6" s="15">
        <f t="shared" ref="BR6" si="62">DATE($AR$4,BP$5,21)</f>
        <v>44825</v>
      </c>
      <c r="BS6" s="15">
        <f t="shared" ref="BS6" si="63">DATE($AR$4,BS$5,1)</f>
        <v>44835</v>
      </c>
      <c r="BT6" s="15">
        <f t="shared" ref="BT6" si="64">DATE($AR$4,BS$5,11)</f>
        <v>44845</v>
      </c>
      <c r="BU6" s="15">
        <f t="shared" ref="BU6" si="65">DATE($AR$4,BS$5,21)</f>
        <v>44855</v>
      </c>
      <c r="BV6" s="43">
        <f>DATE($BD$4,BT$5+1,1)</f>
        <v>1</v>
      </c>
      <c r="BW6" s="34"/>
      <c r="BX6" s="19"/>
      <c r="BY6" s="64"/>
      <c r="BZ6" s="64"/>
      <c r="CA6" s="64"/>
      <c r="CB6" s="64"/>
      <c r="CC6" s="64"/>
    </row>
    <row r="7" spans="1:83" s="2" customFormat="1" ht="21.95" customHeight="1" x14ac:dyDescent="0.15">
      <c r="A7" s="66">
        <v>1</v>
      </c>
      <c r="B7" s="68" t="s">
        <v>27</v>
      </c>
      <c r="C7" s="74" t="s">
        <v>17</v>
      </c>
      <c r="D7" s="76"/>
      <c r="E7" s="78"/>
      <c r="F7" s="89" t="s">
        <v>21</v>
      </c>
      <c r="G7" s="91">
        <v>44228</v>
      </c>
      <c r="H7" s="72">
        <v>44286</v>
      </c>
      <c r="I7" s="72">
        <v>44166</v>
      </c>
      <c r="J7" s="95">
        <v>44377</v>
      </c>
      <c r="K7" s="25" t="str">
        <f>IF(AND($H7&gt;=K$6,$G7&lt;L$6-1),"━","")</f>
        <v>━</v>
      </c>
      <c r="L7" s="21" t="str">
        <f>IF(AND($H7&gt;=L$6,$G7&lt;M$6-1),"━","")</f>
        <v>━</v>
      </c>
      <c r="M7" s="36" t="str">
        <f t="shared" ref="M7:BU7" si="66">IF(AND($H7&gt;=M$6,$G7&lt;N$6-1),"━","")</f>
        <v>━</v>
      </c>
      <c r="N7" s="21" t="str">
        <f>IF(AND($H7&gt;=N$6,$G7&lt;O$6-1),"━","")</f>
        <v>━</v>
      </c>
      <c r="O7" s="21" t="str">
        <f t="shared" si="66"/>
        <v>━</v>
      </c>
      <c r="P7" s="21" t="str">
        <f t="shared" si="66"/>
        <v>━</v>
      </c>
      <c r="Q7" s="21" t="str">
        <f t="shared" si="66"/>
        <v/>
      </c>
      <c r="R7" s="21" t="str">
        <f t="shared" si="66"/>
        <v/>
      </c>
      <c r="S7" s="21" t="str">
        <f t="shared" si="66"/>
        <v/>
      </c>
      <c r="T7" s="21" t="str">
        <f t="shared" si="66"/>
        <v/>
      </c>
      <c r="U7" s="21" t="str">
        <f t="shared" si="66"/>
        <v/>
      </c>
      <c r="V7" s="36" t="str">
        <f t="shared" si="66"/>
        <v/>
      </c>
      <c r="W7" s="21" t="str">
        <f t="shared" si="66"/>
        <v/>
      </c>
      <c r="X7" s="21" t="str">
        <f t="shared" si="66"/>
        <v/>
      </c>
      <c r="Y7" s="21" t="str">
        <f t="shared" si="66"/>
        <v/>
      </c>
      <c r="Z7" s="21" t="str">
        <f t="shared" si="66"/>
        <v/>
      </c>
      <c r="AA7" s="21" t="str">
        <f t="shared" si="66"/>
        <v/>
      </c>
      <c r="AB7" s="21" t="str">
        <f t="shared" si="66"/>
        <v/>
      </c>
      <c r="AC7" s="21" t="str">
        <f t="shared" si="66"/>
        <v/>
      </c>
      <c r="AD7" s="21" t="str">
        <f t="shared" si="66"/>
        <v/>
      </c>
      <c r="AE7" s="36" t="str">
        <f t="shared" si="66"/>
        <v/>
      </c>
      <c r="AF7" s="21" t="str">
        <f t="shared" si="66"/>
        <v/>
      </c>
      <c r="AG7" s="21" t="str">
        <f t="shared" si="66"/>
        <v/>
      </c>
      <c r="AH7" s="21" t="str">
        <f t="shared" si="66"/>
        <v/>
      </c>
      <c r="AI7" s="21" t="str">
        <f t="shared" si="66"/>
        <v/>
      </c>
      <c r="AJ7" s="21" t="str">
        <f t="shared" si="66"/>
        <v/>
      </c>
      <c r="AK7" s="21" t="str">
        <f t="shared" si="66"/>
        <v/>
      </c>
      <c r="AL7" s="21" t="str">
        <f t="shared" si="66"/>
        <v/>
      </c>
      <c r="AM7" s="21" t="str">
        <f t="shared" si="66"/>
        <v/>
      </c>
      <c r="AN7" s="36" t="str">
        <f t="shared" si="66"/>
        <v/>
      </c>
      <c r="AO7" s="21" t="str">
        <f t="shared" si="66"/>
        <v/>
      </c>
      <c r="AP7" s="21" t="str">
        <f t="shared" si="66"/>
        <v/>
      </c>
      <c r="AQ7" s="21" t="str">
        <f t="shared" si="66"/>
        <v/>
      </c>
      <c r="AR7" s="21" t="str">
        <f t="shared" si="66"/>
        <v/>
      </c>
      <c r="AS7" s="21" t="str">
        <f t="shared" si="66"/>
        <v/>
      </c>
      <c r="AT7" s="21" t="str">
        <f t="shared" si="66"/>
        <v/>
      </c>
      <c r="AU7" s="21" t="str">
        <f t="shared" si="66"/>
        <v/>
      </c>
      <c r="AV7" s="21" t="str">
        <f t="shared" si="66"/>
        <v/>
      </c>
      <c r="AW7" s="36" t="str">
        <f t="shared" si="66"/>
        <v/>
      </c>
      <c r="AX7" s="21" t="str">
        <f t="shared" si="66"/>
        <v/>
      </c>
      <c r="AY7" s="21" t="str">
        <f t="shared" si="66"/>
        <v/>
      </c>
      <c r="AZ7" s="21" t="str">
        <f t="shared" si="66"/>
        <v/>
      </c>
      <c r="BA7" s="21" t="str">
        <f t="shared" si="66"/>
        <v/>
      </c>
      <c r="BB7" s="21" t="str">
        <f t="shared" si="66"/>
        <v/>
      </c>
      <c r="BC7" s="21" t="str">
        <f t="shared" si="66"/>
        <v/>
      </c>
      <c r="BD7" s="21" t="str">
        <f t="shared" si="66"/>
        <v/>
      </c>
      <c r="BE7" s="21" t="str">
        <f t="shared" si="66"/>
        <v/>
      </c>
      <c r="BF7" s="36" t="str">
        <f t="shared" si="66"/>
        <v/>
      </c>
      <c r="BG7" s="21" t="str">
        <f t="shared" si="66"/>
        <v/>
      </c>
      <c r="BH7" s="21" t="str">
        <f t="shared" si="66"/>
        <v/>
      </c>
      <c r="BI7" s="21" t="str">
        <f t="shared" si="66"/>
        <v/>
      </c>
      <c r="BJ7" s="21" t="str">
        <f t="shared" si="66"/>
        <v/>
      </c>
      <c r="BK7" s="21" t="str">
        <f t="shared" si="66"/>
        <v/>
      </c>
      <c r="BL7" s="21" t="str">
        <f t="shared" si="66"/>
        <v/>
      </c>
      <c r="BM7" s="21" t="str">
        <f t="shared" si="66"/>
        <v/>
      </c>
      <c r="BN7" s="21" t="str">
        <f t="shared" si="66"/>
        <v/>
      </c>
      <c r="BO7" s="36" t="str">
        <f t="shared" si="66"/>
        <v/>
      </c>
      <c r="BP7" s="21" t="str">
        <f t="shared" si="66"/>
        <v/>
      </c>
      <c r="BQ7" s="21" t="str">
        <f t="shared" si="66"/>
        <v/>
      </c>
      <c r="BR7" s="21" t="str">
        <f t="shared" si="66"/>
        <v/>
      </c>
      <c r="BS7" s="21" t="str">
        <f t="shared" si="66"/>
        <v/>
      </c>
      <c r="BT7" s="21" t="str">
        <f t="shared" si="66"/>
        <v/>
      </c>
      <c r="BU7" s="44" t="str">
        <f t="shared" si="66"/>
        <v/>
      </c>
      <c r="BV7" s="41" t="s">
        <v>15</v>
      </c>
      <c r="BW7" s="7"/>
      <c r="BX7" s="48">
        <f>IF(OR(G7="",H7=""),"",H7-G7+1)</f>
        <v>59</v>
      </c>
      <c r="BY7" s="65"/>
      <c r="BZ7" s="65"/>
      <c r="CA7" s="65"/>
      <c r="CB7" s="65"/>
      <c r="CC7" s="65"/>
    </row>
    <row r="8" spans="1:83" s="2" customFormat="1" ht="21.95" customHeight="1" x14ac:dyDescent="0.15">
      <c r="A8" s="67"/>
      <c r="B8" s="69"/>
      <c r="C8" s="75"/>
      <c r="D8" s="77"/>
      <c r="E8" s="79"/>
      <c r="F8" s="90"/>
      <c r="G8" s="92"/>
      <c r="H8" s="73"/>
      <c r="I8" s="73"/>
      <c r="J8" s="96"/>
      <c r="K8" s="22" t="str">
        <f>IF(AND($J7&gt;=K$6,$I7&lt;L$6-1),"━","")</f>
        <v>━</v>
      </c>
      <c r="L8" s="23" t="str">
        <f t="shared" ref="L8:BU8" si="67">IF(AND($J7&gt;=L$6,$I7&lt;M$6-1),"━","")</f>
        <v>━</v>
      </c>
      <c r="M8" s="37" t="str">
        <f t="shared" si="67"/>
        <v>━</v>
      </c>
      <c r="N8" s="23" t="str">
        <f t="shared" si="67"/>
        <v>━</v>
      </c>
      <c r="O8" s="23" t="str">
        <f t="shared" si="67"/>
        <v>━</v>
      </c>
      <c r="P8" s="23" t="str">
        <f t="shared" si="67"/>
        <v>━</v>
      </c>
      <c r="Q8" s="23" t="str">
        <f t="shared" si="67"/>
        <v>━</v>
      </c>
      <c r="R8" s="23" t="str">
        <f t="shared" si="67"/>
        <v>━</v>
      </c>
      <c r="S8" s="23" t="str">
        <f t="shared" si="67"/>
        <v>━</v>
      </c>
      <c r="T8" s="23" t="str">
        <f t="shared" si="67"/>
        <v>━</v>
      </c>
      <c r="U8" s="23" t="str">
        <f t="shared" si="67"/>
        <v>━</v>
      </c>
      <c r="V8" s="37" t="str">
        <f t="shared" si="67"/>
        <v>━</v>
      </c>
      <c r="W8" s="23" t="str">
        <f t="shared" si="67"/>
        <v>━</v>
      </c>
      <c r="X8" s="23" t="str">
        <f t="shared" si="67"/>
        <v>━</v>
      </c>
      <c r="Y8" s="23" t="str">
        <f t="shared" si="67"/>
        <v>━</v>
      </c>
      <c r="Z8" s="23" t="str">
        <f t="shared" si="67"/>
        <v/>
      </c>
      <c r="AA8" s="23" t="str">
        <f t="shared" si="67"/>
        <v/>
      </c>
      <c r="AB8" s="23" t="str">
        <f t="shared" si="67"/>
        <v/>
      </c>
      <c r="AC8" s="23" t="str">
        <f t="shared" si="67"/>
        <v/>
      </c>
      <c r="AD8" s="23" t="str">
        <f t="shared" si="67"/>
        <v/>
      </c>
      <c r="AE8" s="37" t="str">
        <f t="shared" si="67"/>
        <v/>
      </c>
      <c r="AF8" s="23" t="str">
        <f t="shared" si="67"/>
        <v/>
      </c>
      <c r="AG8" s="23" t="str">
        <f t="shared" si="67"/>
        <v/>
      </c>
      <c r="AH8" s="23" t="str">
        <f t="shared" si="67"/>
        <v/>
      </c>
      <c r="AI8" s="23" t="str">
        <f t="shared" si="67"/>
        <v/>
      </c>
      <c r="AJ8" s="23" t="str">
        <f t="shared" si="67"/>
        <v/>
      </c>
      <c r="AK8" s="23" t="str">
        <f t="shared" si="67"/>
        <v/>
      </c>
      <c r="AL8" s="23" t="str">
        <f t="shared" si="67"/>
        <v/>
      </c>
      <c r="AM8" s="23" t="str">
        <f t="shared" si="67"/>
        <v/>
      </c>
      <c r="AN8" s="37" t="str">
        <f t="shared" si="67"/>
        <v/>
      </c>
      <c r="AO8" s="23" t="str">
        <f t="shared" si="67"/>
        <v/>
      </c>
      <c r="AP8" s="23" t="str">
        <f t="shared" si="67"/>
        <v/>
      </c>
      <c r="AQ8" s="23" t="str">
        <f t="shared" si="67"/>
        <v/>
      </c>
      <c r="AR8" s="23" t="str">
        <f t="shared" si="67"/>
        <v/>
      </c>
      <c r="AS8" s="23" t="str">
        <f t="shared" si="67"/>
        <v/>
      </c>
      <c r="AT8" s="23" t="str">
        <f t="shared" si="67"/>
        <v/>
      </c>
      <c r="AU8" s="23" t="str">
        <f t="shared" si="67"/>
        <v/>
      </c>
      <c r="AV8" s="23" t="str">
        <f t="shared" si="67"/>
        <v/>
      </c>
      <c r="AW8" s="37" t="str">
        <f t="shared" si="67"/>
        <v/>
      </c>
      <c r="AX8" s="23" t="str">
        <f t="shared" si="67"/>
        <v/>
      </c>
      <c r="AY8" s="23" t="str">
        <f t="shared" si="67"/>
        <v/>
      </c>
      <c r="AZ8" s="23" t="str">
        <f t="shared" si="67"/>
        <v/>
      </c>
      <c r="BA8" s="23" t="str">
        <f t="shared" si="67"/>
        <v/>
      </c>
      <c r="BB8" s="23" t="str">
        <f t="shared" si="67"/>
        <v/>
      </c>
      <c r="BC8" s="23" t="str">
        <f t="shared" si="67"/>
        <v/>
      </c>
      <c r="BD8" s="23" t="str">
        <f t="shared" si="67"/>
        <v/>
      </c>
      <c r="BE8" s="23" t="str">
        <f t="shared" si="67"/>
        <v/>
      </c>
      <c r="BF8" s="37" t="str">
        <f t="shared" si="67"/>
        <v/>
      </c>
      <c r="BG8" s="23" t="str">
        <f t="shared" si="67"/>
        <v/>
      </c>
      <c r="BH8" s="23" t="str">
        <f t="shared" si="67"/>
        <v/>
      </c>
      <c r="BI8" s="23" t="str">
        <f t="shared" si="67"/>
        <v/>
      </c>
      <c r="BJ8" s="23" t="str">
        <f t="shared" si="67"/>
        <v/>
      </c>
      <c r="BK8" s="23" t="str">
        <f t="shared" si="67"/>
        <v/>
      </c>
      <c r="BL8" s="23" t="str">
        <f t="shared" si="67"/>
        <v/>
      </c>
      <c r="BM8" s="23" t="str">
        <f t="shared" si="67"/>
        <v/>
      </c>
      <c r="BN8" s="23" t="str">
        <f t="shared" si="67"/>
        <v/>
      </c>
      <c r="BO8" s="37" t="str">
        <f t="shared" si="67"/>
        <v/>
      </c>
      <c r="BP8" s="23" t="str">
        <f t="shared" si="67"/>
        <v/>
      </c>
      <c r="BQ8" s="23" t="str">
        <f t="shared" si="67"/>
        <v/>
      </c>
      <c r="BR8" s="23" t="str">
        <f t="shared" si="67"/>
        <v/>
      </c>
      <c r="BS8" s="23" t="str">
        <f t="shared" si="67"/>
        <v/>
      </c>
      <c r="BT8" s="23" t="str">
        <f t="shared" si="67"/>
        <v/>
      </c>
      <c r="BU8" s="45" t="str">
        <f t="shared" si="67"/>
        <v/>
      </c>
      <c r="BV8" s="41" t="s">
        <v>15</v>
      </c>
      <c r="BW8" s="7"/>
      <c r="BX8" s="47">
        <f>IF(OR(I7="",J7=""),"",J7-I7+1)</f>
        <v>212</v>
      </c>
      <c r="BY8" s="65"/>
      <c r="BZ8" s="65"/>
      <c r="CA8" s="65"/>
      <c r="CB8" s="65"/>
      <c r="CC8" s="65"/>
    </row>
    <row r="9" spans="1:83" s="2" customFormat="1" ht="21.95" customHeight="1" x14ac:dyDescent="0.15">
      <c r="A9" s="66">
        <v>2</v>
      </c>
      <c r="B9" s="68" t="s">
        <v>28</v>
      </c>
      <c r="C9" s="74" t="s">
        <v>20</v>
      </c>
      <c r="D9" s="76"/>
      <c r="E9" s="78"/>
      <c r="F9" s="89" t="s">
        <v>11</v>
      </c>
      <c r="G9" s="91">
        <v>44228</v>
      </c>
      <c r="H9" s="72">
        <v>44286</v>
      </c>
      <c r="I9" s="72">
        <v>44256</v>
      </c>
      <c r="J9" s="95">
        <v>44377</v>
      </c>
      <c r="K9" s="25" t="str">
        <f>IF(AND($H9&gt;=K$6,$G9&lt;L$6-1),"━","")</f>
        <v>━</v>
      </c>
      <c r="L9" s="21" t="str">
        <f t="shared" ref="L9:BU9" si="68">IF(AND($H9&gt;=L$6,$G9&lt;M$6-1),"━","")</f>
        <v>━</v>
      </c>
      <c r="M9" s="36" t="str">
        <f t="shared" si="68"/>
        <v>━</v>
      </c>
      <c r="N9" s="21" t="str">
        <f t="shared" si="68"/>
        <v>━</v>
      </c>
      <c r="O9" s="21" t="str">
        <f t="shared" si="68"/>
        <v>━</v>
      </c>
      <c r="P9" s="21" t="str">
        <f t="shared" si="68"/>
        <v>━</v>
      </c>
      <c r="Q9" s="21" t="str">
        <f t="shared" si="68"/>
        <v/>
      </c>
      <c r="R9" s="21" t="str">
        <f t="shared" si="68"/>
        <v/>
      </c>
      <c r="S9" s="21" t="str">
        <f t="shared" si="68"/>
        <v/>
      </c>
      <c r="T9" s="21" t="str">
        <f t="shared" si="68"/>
        <v/>
      </c>
      <c r="U9" s="21" t="str">
        <f t="shared" si="68"/>
        <v/>
      </c>
      <c r="V9" s="36" t="str">
        <f t="shared" si="68"/>
        <v/>
      </c>
      <c r="W9" s="21" t="str">
        <f t="shared" si="68"/>
        <v/>
      </c>
      <c r="X9" s="21" t="str">
        <f t="shared" si="68"/>
        <v/>
      </c>
      <c r="Y9" s="21" t="str">
        <f t="shared" si="68"/>
        <v/>
      </c>
      <c r="Z9" s="21" t="str">
        <f t="shared" si="68"/>
        <v/>
      </c>
      <c r="AA9" s="21" t="str">
        <f t="shared" si="68"/>
        <v/>
      </c>
      <c r="AB9" s="21" t="str">
        <f t="shared" si="68"/>
        <v/>
      </c>
      <c r="AC9" s="21" t="str">
        <f t="shared" si="68"/>
        <v/>
      </c>
      <c r="AD9" s="21" t="str">
        <f t="shared" si="68"/>
        <v/>
      </c>
      <c r="AE9" s="36" t="str">
        <f t="shared" si="68"/>
        <v/>
      </c>
      <c r="AF9" s="21" t="str">
        <f t="shared" si="68"/>
        <v/>
      </c>
      <c r="AG9" s="21" t="str">
        <f t="shared" si="68"/>
        <v/>
      </c>
      <c r="AH9" s="21" t="str">
        <f t="shared" si="68"/>
        <v/>
      </c>
      <c r="AI9" s="21" t="str">
        <f t="shared" si="68"/>
        <v/>
      </c>
      <c r="AJ9" s="21" t="str">
        <f t="shared" si="68"/>
        <v/>
      </c>
      <c r="AK9" s="21" t="str">
        <f t="shared" si="68"/>
        <v/>
      </c>
      <c r="AL9" s="21" t="str">
        <f t="shared" si="68"/>
        <v/>
      </c>
      <c r="AM9" s="21" t="str">
        <f t="shared" si="68"/>
        <v/>
      </c>
      <c r="AN9" s="36" t="str">
        <f t="shared" si="68"/>
        <v/>
      </c>
      <c r="AO9" s="21" t="str">
        <f t="shared" si="68"/>
        <v/>
      </c>
      <c r="AP9" s="21" t="str">
        <f t="shared" si="68"/>
        <v/>
      </c>
      <c r="AQ9" s="21" t="str">
        <f t="shared" si="68"/>
        <v/>
      </c>
      <c r="AR9" s="21" t="str">
        <f t="shared" si="68"/>
        <v/>
      </c>
      <c r="AS9" s="21" t="str">
        <f t="shared" si="68"/>
        <v/>
      </c>
      <c r="AT9" s="21" t="str">
        <f t="shared" si="68"/>
        <v/>
      </c>
      <c r="AU9" s="21" t="str">
        <f t="shared" si="68"/>
        <v/>
      </c>
      <c r="AV9" s="21" t="str">
        <f t="shared" si="68"/>
        <v/>
      </c>
      <c r="AW9" s="36" t="str">
        <f t="shared" si="68"/>
        <v/>
      </c>
      <c r="AX9" s="21" t="str">
        <f t="shared" si="68"/>
        <v/>
      </c>
      <c r="AY9" s="21" t="str">
        <f t="shared" si="68"/>
        <v/>
      </c>
      <c r="AZ9" s="21" t="str">
        <f t="shared" si="68"/>
        <v/>
      </c>
      <c r="BA9" s="21" t="str">
        <f t="shared" si="68"/>
        <v/>
      </c>
      <c r="BB9" s="21" t="str">
        <f t="shared" si="68"/>
        <v/>
      </c>
      <c r="BC9" s="21" t="str">
        <f t="shared" si="68"/>
        <v/>
      </c>
      <c r="BD9" s="21" t="str">
        <f t="shared" si="68"/>
        <v/>
      </c>
      <c r="BE9" s="21" t="str">
        <f t="shared" si="68"/>
        <v/>
      </c>
      <c r="BF9" s="36" t="str">
        <f t="shared" si="68"/>
        <v/>
      </c>
      <c r="BG9" s="21" t="str">
        <f t="shared" si="68"/>
        <v/>
      </c>
      <c r="BH9" s="21" t="str">
        <f t="shared" si="68"/>
        <v/>
      </c>
      <c r="BI9" s="21" t="str">
        <f t="shared" si="68"/>
        <v/>
      </c>
      <c r="BJ9" s="21" t="str">
        <f t="shared" si="68"/>
        <v/>
      </c>
      <c r="BK9" s="21" t="str">
        <f t="shared" si="68"/>
        <v/>
      </c>
      <c r="BL9" s="21" t="str">
        <f t="shared" si="68"/>
        <v/>
      </c>
      <c r="BM9" s="21" t="str">
        <f t="shared" si="68"/>
        <v/>
      </c>
      <c r="BN9" s="21" t="str">
        <f t="shared" si="68"/>
        <v/>
      </c>
      <c r="BO9" s="36" t="str">
        <f t="shared" si="68"/>
        <v/>
      </c>
      <c r="BP9" s="21" t="str">
        <f t="shared" si="68"/>
        <v/>
      </c>
      <c r="BQ9" s="21" t="str">
        <f t="shared" si="68"/>
        <v/>
      </c>
      <c r="BR9" s="21" t="str">
        <f t="shared" si="68"/>
        <v/>
      </c>
      <c r="BS9" s="21" t="str">
        <f t="shared" si="68"/>
        <v/>
      </c>
      <c r="BT9" s="21" t="str">
        <f t="shared" si="68"/>
        <v/>
      </c>
      <c r="BU9" s="44" t="str">
        <f t="shared" si="68"/>
        <v/>
      </c>
      <c r="BV9" s="41" t="s">
        <v>15</v>
      </c>
      <c r="BW9" s="7"/>
      <c r="BX9" s="48">
        <f>IF(OR(G9="",H9=""),"",H9-G9+1)</f>
        <v>59</v>
      </c>
      <c r="BY9" s="65"/>
      <c r="BZ9" s="65"/>
      <c r="CA9" s="65"/>
      <c r="CB9" s="65"/>
      <c r="CC9" s="65"/>
    </row>
    <row r="10" spans="1:83" s="2" customFormat="1" ht="21.95" customHeight="1" x14ac:dyDescent="0.15">
      <c r="A10" s="67"/>
      <c r="B10" s="69"/>
      <c r="C10" s="75"/>
      <c r="D10" s="77"/>
      <c r="E10" s="79"/>
      <c r="F10" s="90"/>
      <c r="G10" s="92"/>
      <c r="H10" s="73"/>
      <c r="I10" s="73"/>
      <c r="J10" s="96"/>
      <c r="K10" s="22" t="str">
        <f>IF(AND($J9&gt;=K$6,$I9&lt;L$6-1),"━","")</f>
        <v/>
      </c>
      <c r="L10" s="23" t="str">
        <f t="shared" ref="L10:BU10" si="69">IF(AND($J9&gt;=L$6,$I9&lt;M$6-1),"━","")</f>
        <v/>
      </c>
      <c r="M10" s="37" t="str">
        <f t="shared" si="69"/>
        <v/>
      </c>
      <c r="N10" s="23" t="str">
        <f t="shared" si="69"/>
        <v>━</v>
      </c>
      <c r="O10" s="23" t="str">
        <f t="shared" si="69"/>
        <v>━</v>
      </c>
      <c r="P10" s="23" t="str">
        <f t="shared" si="69"/>
        <v>━</v>
      </c>
      <c r="Q10" s="23" t="str">
        <f t="shared" si="69"/>
        <v>━</v>
      </c>
      <c r="R10" s="23" t="str">
        <f t="shared" si="69"/>
        <v>━</v>
      </c>
      <c r="S10" s="23" t="str">
        <f t="shared" si="69"/>
        <v>━</v>
      </c>
      <c r="T10" s="23" t="str">
        <f t="shared" si="69"/>
        <v>━</v>
      </c>
      <c r="U10" s="23" t="str">
        <f t="shared" si="69"/>
        <v>━</v>
      </c>
      <c r="V10" s="37" t="str">
        <f t="shared" si="69"/>
        <v>━</v>
      </c>
      <c r="W10" s="23" t="str">
        <f t="shared" si="69"/>
        <v>━</v>
      </c>
      <c r="X10" s="23" t="str">
        <f t="shared" si="69"/>
        <v>━</v>
      </c>
      <c r="Y10" s="23" t="str">
        <f t="shared" si="69"/>
        <v>━</v>
      </c>
      <c r="Z10" s="23" t="str">
        <f t="shared" si="69"/>
        <v/>
      </c>
      <c r="AA10" s="23" t="str">
        <f t="shared" si="69"/>
        <v/>
      </c>
      <c r="AB10" s="23" t="str">
        <f t="shared" si="69"/>
        <v/>
      </c>
      <c r="AC10" s="23" t="str">
        <f t="shared" si="69"/>
        <v/>
      </c>
      <c r="AD10" s="23" t="str">
        <f t="shared" si="69"/>
        <v/>
      </c>
      <c r="AE10" s="37" t="str">
        <f t="shared" si="69"/>
        <v/>
      </c>
      <c r="AF10" s="23" t="str">
        <f t="shared" si="69"/>
        <v/>
      </c>
      <c r="AG10" s="23" t="str">
        <f t="shared" si="69"/>
        <v/>
      </c>
      <c r="AH10" s="23" t="str">
        <f t="shared" si="69"/>
        <v/>
      </c>
      <c r="AI10" s="23" t="str">
        <f t="shared" si="69"/>
        <v/>
      </c>
      <c r="AJ10" s="23" t="str">
        <f t="shared" si="69"/>
        <v/>
      </c>
      <c r="AK10" s="23" t="str">
        <f t="shared" si="69"/>
        <v/>
      </c>
      <c r="AL10" s="23" t="str">
        <f t="shared" si="69"/>
        <v/>
      </c>
      <c r="AM10" s="23" t="str">
        <f t="shared" si="69"/>
        <v/>
      </c>
      <c r="AN10" s="37" t="str">
        <f t="shared" si="69"/>
        <v/>
      </c>
      <c r="AO10" s="23" t="str">
        <f t="shared" si="69"/>
        <v/>
      </c>
      <c r="AP10" s="23" t="str">
        <f t="shared" si="69"/>
        <v/>
      </c>
      <c r="AQ10" s="23" t="str">
        <f t="shared" si="69"/>
        <v/>
      </c>
      <c r="AR10" s="23" t="str">
        <f t="shared" si="69"/>
        <v/>
      </c>
      <c r="AS10" s="23" t="str">
        <f t="shared" si="69"/>
        <v/>
      </c>
      <c r="AT10" s="23" t="str">
        <f t="shared" si="69"/>
        <v/>
      </c>
      <c r="AU10" s="23" t="str">
        <f t="shared" si="69"/>
        <v/>
      </c>
      <c r="AV10" s="23" t="str">
        <f t="shared" si="69"/>
        <v/>
      </c>
      <c r="AW10" s="37" t="str">
        <f t="shared" si="69"/>
        <v/>
      </c>
      <c r="AX10" s="23" t="str">
        <f t="shared" si="69"/>
        <v/>
      </c>
      <c r="AY10" s="23" t="str">
        <f t="shared" si="69"/>
        <v/>
      </c>
      <c r="AZ10" s="23" t="str">
        <f t="shared" si="69"/>
        <v/>
      </c>
      <c r="BA10" s="23" t="str">
        <f t="shared" si="69"/>
        <v/>
      </c>
      <c r="BB10" s="23" t="str">
        <f t="shared" si="69"/>
        <v/>
      </c>
      <c r="BC10" s="23" t="str">
        <f t="shared" si="69"/>
        <v/>
      </c>
      <c r="BD10" s="23" t="str">
        <f t="shared" si="69"/>
        <v/>
      </c>
      <c r="BE10" s="23" t="str">
        <f t="shared" si="69"/>
        <v/>
      </c>
      <c r="BF10" s="37" t="str">
        <f t="shared" si="69"/>
        <v/>
      </c>
      <c r="BG10" s="23" t="str">
        <f t="shared" si="69"/>
        <v/>
      </c>
      <c r="BH10" s="23" t="str">
        <f t="shared" si="69"/>
        <v/>
      </c>
      <c r="BI10" s="23" t="str">
        <f t="shared" si="69"/>
        <v/>
      </c>
      <c r="BJ10" s="23" t="str">
        <f t="shared" si="69"/>
        <v/>
      </c>
      <c r="BK10" s="23" t="str">
        <f t="shared" si="69"/>
        <v/>
      </c>
      <c r="BL10" s="23" t="str">
        <f t="shared" si="69"/>
        <v/>
      </c>
      <c r="BM10" s="23" t="str">
        <f t="shared" si="69"/>
        <v/>
      </c>
      <c r="BN10" s="23" t="str">
        <f t="shared" si="69"/>
        <v/>
      </c>
      <c r="BO10" s="37" t="str">
        <f t="shared" si="69"/>
        <v/>
      </c>
      <c r="BP10" s="23" t="str">
        <f t="shared" si="69"/>
        <v/>
      </c>
      <c r="BQ10" s="23" t="str">
        <f t="shared" si="69"/>
        <v/>
      </c>
      <c r="BR10" s="23" t="str">
        <f t="shared" si="69"/>
        <v/>
      </c>
      <c r="BS10" s="23" t="str">
        <f t="shared" si="69"/>
        <v/>
      </c>
      <c r="BT10" s="23" t="str">
        <f t="shared" si="69"/>
        <v/>
      </c>
      <c r="BU10" s="45" t="str">
        <f t="shared" si="69"/>
        <v/>
      </c>
      <c r="BV10" s="41" t="s">
        <v>15</v>
      </c>
      <c r="BW10" s="7"/>
      <c r="BX10" s="47">
        <f>IF(OR(I9="",J9=""),"",J9-I9+1)</f>
        <v>122</v>
      </c>
      <c r="BY10" s="65"/>
      <c r="BZ10" s="65"/>
      <c r="CA10" s="65"/>
      <c r="CB10" s="65"/>
      <c r="CC10" s="65"/>
    </row>
    <row r="11" spans="1:83" s="2" customFormat="1" ht="21.95" customHeight="1" x14ac:dyDescent="0.15">
      <c r="A11" s="66">
        <v>3</v>
      </c>
      <c r="B11" s="68" t="s">
        <v>29</v>
      </c>
      <c r="C11" s="74" t="s">
        <v>17</v>
      </c>
      <c r="D11" s="76"/>
      <c r="E11" s="78"/>
      <c r="F11" s="89" t="s">
        <v>21</v>
      </c>
      <c r="G11" s="91">
        <v>44228</v>
      </c>
      <c r="H11" s="72">
        <v>44377</v>
      </c>
      <c r="I11" s="72">
        <v>44296</v>
      </c>
      <c r="J11" s="95">
        <v>44530</v>
      </c>
      <c r="K11" s="25" t="str">
        <f>IF(AND($H11&gt;=K$6,$G11&lt;L$6-1),"━","")</f>
        <v>━</v>
      </c>
      <c r="L11" s="21" t="str">
        <f t="shared" ref="L11:BU11" si="70">IF(AND($H11&gt;=L$6,$G11&lt;M$6-1),"━","")</f>
        <v>━</v>
      </c>
      <c r="M11" s="36" t="str">
        <f t="shared" si="70"/>
        <v>━</v>
      </c>
      <c r="N11" s="21" t="str">
        <f t="shared" si="70"/>
        <v>━</v>
      </c>
      <c r="O11" s="21" t="str">
        <f t="shared" si="70"/>
        <v>━</v>
      </c>
      <c r="P11" s="21" t="str">
        <f t="shared" si="70"/>
        <v>━</v>
      </c>
      <c r="Q11" s="21" t="str">
        <f t="shared" si="70"/>
        <v>━</v>
      </c>
      <c r="R11" s="21" t="str">
        <f t="shared" si="70"/>
        <v>━</v>
      </c>
      <c r="S11" s="21" t="str">
        <f t="shared" si="70"/>
        <v>━</v>
      </c>
      <c r="T11" s="21" t="str">
        <f t="shared" si="70"/>
        <v>━</v>
      </c>
      <c r="U11" s="21" t="str">
        <f t="shared" si="70"/>
        <v>━</v>
      </c>
      <c r="V11" s="36" t="str">
        <f t="shared" si="70"/>
        <v>━</v>
      </c>
      <c r="W11" s="21" t="str">
        <f t="shared" si="70"/>
        <v>━</v>
      </c>
      <c r="X11" s="21" t="str">
        <f t="shared" si="70"/>
        <v>━</v>
      </c>
      <c r="Y11" s="21" t="str">
        <f t="shared" si="70"/>
        <v>━</v>
      </c>
      <c r="Z11" s="21" t="str">
        <f t="shared" si="70"/>
        <v/>
      </c>
      <c r="AA11" s="21" t="str">
        <f t="shared" si="70"/>
        <v/>
      </c>
      <c r="AB11" s="21" t="str">
        <f t="shared" si="70"/>
        <v/>
      </c>
      <c r="AC11" s="21" t="str">
        <f t="shared" si="70"/>
        <v/>
      </c>
      <c r="AD11" s="21" t="str">
        <f t="shared" si="70"/>
        <v/>
      </c>
      <c r="AE11" s="36" t="str">
        <f t="shared" si="70"/>
        <v/>
      </c>
      <c r="AF11" s="21" t="str">
        <f t="shared" si="70"/>
        <v/>
      </c>
      <c r="AG11" s="21" t="str">
        <f t="shared" si="70"/>
        <v/>
      </c>
      <c r="AH11" s="21" t="str">
        <f t="shared" si="70"/>
        <v/>
      </c>
      <c r="AI11" s="21" t="str">
        <f t="shared" si="70"/>
        <v/>
      </c>
      <c r="AJ11" s="21" t="str">
        <f t="shared" si="70"/>
        <v/>
      </c>
      <c r="AK11" s="21" t="str">
        <f t="shared" si="70"/>
        <v/>
      </c>
      <c r="AL11" s="21" t="str">
        <f t="shared" si="70"/>
        <v/>
      </c>
      <c r="AM11" s="21" t="str">
        <f t="shared" si="70"/>
        <v/>
      </c>
      <c r="AN11" s="36" t="str">
        <f t="shared" si="70"/>
        <v/>
      </c>
      <c r="AO11" s="21" t="str">
        <f t="shared" si="70"/>
        <v/>
      </c>
      <c r="AP11" s="21" t="str">
        <f t="shared" si="70"/>
        <v/>
      </c>
      <c r="AQ11" s="21" t="str">
        <f t="shared" si="70"/>
        <v/>
      </c>
      <c r="AR11" s="21" t="str">
        <f t="shared" si="70"/>
        <v/>
      </c>
      <c r="AS11" s="21" t="str">
        <f t="shared" si="70"/>
        <v/>
      </c>
      <c r="AT11" s="21" t="str">
        <f t="shared" si="70"/>
        <v/>
      </c>
      <c r="AU11" s="21" t="str">
        <f t="shared" si="70"/>
        <v/>
      </c>
      <c r="AV11" s="21" t="str">
        <f t="shared" si="70"/>
        <v/>
      </c>
      <c r="AW11" s="36" t="str">
        <f t="shared" si="70"/>
        <v/>
      </c>
      <c r="AX11" s="21" t="str">
        <f t="shared" si="70"/>
        <v/>
      </c>
      <c r="AY11" s="21" t="str">
        <f t="shared" si="70"/>
        <v/>
      </c>
      <c r="AZ11" s="21" t="str">
        <f t="shared" si="70"/>
        <v/>
      </c>
      <c r="BA11" s="21" t="str">
        <f t="shared" si="70"/>
        <v/>
      </c>
      <c r="BB11" s="21" t="str">
        <f t="shared" si="70"/>
        <v/>
      </c>
      <c r="BC11" s="21" t="str">
        <f t="shared" si="70"/>
        <v/>
      </c>
      <c r="BD11" s="21" t="str">
        <f t="shared" si="70"/>
        <v/>
      </c>
      <c r="BE11" s="21" t="str">
        <f t="shared" si="70"/>
        <v/>
      </c>
      <c r="BF11" s="36" t="str">
        <f t="shared" si="70"/>
        <v/>
      </c>
      <c r="BG11" s="21" t="str">
        <f t="shared" si="70"/>
        <v/>
      </c>
      <c r="BH11" s="21" t="str">
        <f t="shared" si="70"/>
        <v/>
      </c>
      <c r="BI11" s="21" t="str">
        <f t="shared" si="70"/>
        <v/>
      </c>
      <c r="BJ11" s="21" t="str">
        <f t="shared" si="70"/>
        <v/>
      </c>
      <c r="BK11" s="21" t="str">
        <f t="shared" si="70"/>
        <v/>
      </c>
      <c r="BL11" s="21" t="str">
        <f t="shared" si="70"/>
        <v/>
      </c>
      <c r="BM11" s="21" t="str">
        <f t="shared" si="70"/>
        <v/>
      </c>
      <c r="BN11" s="21" t="str">
        <f t="shared" si="70"/>
        <v/>
      </c>
      <c r="BO11" s="36" t="str">
        <f t="shared" si="70"/>
        <v/>
      </c>
      <c r="BP11" s="21" t="str">
        <f t="shared" si="70"/>
        <v/>
      </c>
      <c r="BQ11" s="21" t="str">
        <f t="shared" si="70"/>
        <v/>
      </c>
      <c r="BR11" s="21" t="str">
        <f t="shared" si="70"/>
        <v/>
      </c>
      <c r="BS11" s="21" t="str">
        <f t="shared" si="70"/>
        <v/>
      </c>
      <c r="BT11" s="21" t="str">
        <f t="shared" si="70"/>
        <v/>
      </c>
      <c r="BU11" s="44" t="str">
        <f t="shared" si="70"/>
        <v/>
      </c>
      <c r="BV11" s="41" t="s">
        <v>15</v>
      </c>
      <c r="BW11" s="7"/>
      <c r="BX11" s="48">
        <f>IF(OR(G11="",H11=""),"",H11-G11+1)</f>
        <v>150</v>
      </c>
      <c r="BY11" s="65"/>
      <c r="BZ11" s="65"/>
      <c r="CA11" s="65"/>
      <c r="CB11" s="65"/>
      <c r="CC11" s="65"/>
    </row>
    <row r="12" spans="1:83" s="2" customFormat="1" ht="21.95" customHeight="1" x14ac:dyDescent="0.15">
      <c r="A12" s="67"/>
      <c r="B12" s="69"/>
      <c r="C12" s="75"/>
      <c r="D12" s="77"/>
      <c r="E12" s="79"/>
      <c r="F12" s="90"/>
      <c r="G12" s="92"/>
      <c r="H12" s="73"/>
      <c r="I12" s="73"/>
      <c r="J12" s="96"/>
      <c r="K12" s="22" t="str">
        <f>IF(AND($J11&gt;=K$6,$I11&lt;L$6-1),"━","")</f>
        <v/>
      </c>
      <c r="L12" s="23" t="str">
        <f t="shared" ref="L12:BU12" si="71">IF(AND($J11&gt;=L$6,$I11&lt;M$6-1),"━","")</f>
        <v/>
      </c>
      <c r="M12" s="37" t="str">
        <f t="shared" si="71"/>
        <v/>
      </c>
      <c r="N12" s="23" t="str">
        <f t="shared" si="71"/>
        <v/>
      </c>
      <c r="O12" s="23" t="str">
        <f t="shared" si="71"/>
        <v/>
      </c>
      <c r="P12" s="23" t="str">
        <f t="shared" si="71"/>
        <v/>
      </c>
      <c r="Q12" s="23" t="str">
        <f t="shared" si="71"/>
        <v/>
      </c>
      <c r="R12" s="23" t="str">
        <f t="shared" si="71"/>
        <v>━</v>
      </c>
      <c r="S12" s="23" t="str">
        <f t="shared" si="71"/>
        <v>━</v>
      </c>
      <c r="T12" s="23" t="str">
        <f t="shared" si="71"/>
        <v>━</v>
      </c>
      <c r="U12" s="23" t="str">
        <f t="shared" si="71"/>
        <v>━</v>
      </c>
      <c r="V12" s="37" t="str">
        <f t="shared" si="71"/>
        <v>━</v>
      </c>
      <c r="W12" s="23" t="str">
        <f t="shared" si="71"/>
        <v>━</v>
      </c>
      <c r="X12" s="23" t="str">
        <f t="shared" si="71"/>
        <v>━</v>
      </c>
      <c r="Y12" s="23" t="str">
        <f t="shared" si="71"/>
        <v>━</v>
      </c>
      <c r="Z12" s="23" t="str">
        <f t="shared" si="71"/>
        <v>━</v>
      </c>
      <c r="AA12" s="23" t="str">
        <f t="shared" si="71"/>
        <v>━</v>
      </c>
      <c r="AB12" s="23" t="str">
        <f t="shared" si="71"/>
        <v>━</v>
      </c>
      <c r="AC12" s="23" t="str">
        <f t="shared" si="71"/>
        <v>━</v>
      </c>
      <c r="AD12" s="23" t="str">
        <f t="shared" si="71"/>
        <v>━</v>
      </c>
      <c r="AE12" s="37" t="str">
        <f t="shared" si="71"/>
        <v>━</v>
      </c>
      <c r="AF12" s="23" t="str">
        <f t="shared" si="71"/>
        <v>━</v>
      </c>
      <c r="AG12" s="23" t="str">
        <f t="shared" si="71"/>
        <v>━</v>
      </c>
      <c r="AH12" s="23" t="str">
        <f t="shared" si="71"/>
        <v>━</v>
      </c>
      <c r="AI12" s="23" t="str">
        <f t="shared" si="71"/>
        <v>━</v>
      </c>
      <c r="AJ12" s="23" t="str">
        <f t="shared" si="71"/>
        <v>━</v>
      </c>
      <c r="AK12" s="23" t="str">
        <f t="shared" si="71"/>
        <v>━</v>
      </c>
      <c r="AL12" s="23" t="str">
        <f t="shared" si="71"/>
        <v>━</v>
      </c>
      <c r="AM12" s="23" t="str">
        <f t="shared" si="71"/>
        <v>━</v>
      </c>
      <c r="AN12" s="37" t="str">
        <f t="shared" si="71"/>
        <v>━</v>
      </c>
      <c r="AO12" s="23" t="str">
        <f t="shared" si="71"/>
        <v/>
      </c>
      <c r="AP12" s="23" t="str">
        <f t="shared" si="71"/>
        <v/>
      </c>
      <c r="AQ12" s="23" t="str">
        <f t="shared" si="71"/>
        <v/>
      </c>
      <c r="AR12" s="23" t="str">
        <f t="shared" si="71"/>
        <v/>
      </c>
      <c r="AS12" s="23" t="str">
        <f t="shared" si="71"/>
        <v/>
      </c>
      <c r="AT12" s="23" t="str">
        <f t="shared" si="71"/>
        <v/>
      </c>
      <c r="AU12" s="23" t="str">
        <f t="shared" si="71"/>
        <v/>
      </c>
      <c r="AV12" s="23" t="str">
        <f t="shared" si="71"/>
        <v/>
      </c>
      <c r="AW12" s="37" t="str">
        <f t="shared" si="71"/>
        <v/>
      </c>
      <c r="AX12" s="23" t="str">
        <f t="shared" si="71"/>
        <v/>
      </c>
      <c r="AY12" s="23" t="str">
        <f t="shared" si="71"/>
        <v/>
      </c>
      <c r="AZ12" s="23" t="str">
        <f t="shared" si="71"/>
        <v/>
      </c>
      <c r="BA12" s="23" t="str">
        <f t="shared" si="71"/>
        <v/>
      </c>
      <c r="BB12" s="23" t="str">
        <f t="shared" si="71"/>
        <v/>
      </c>
      <c r="BC12" s="23" t="str">
        <f t="shared" si="71"/>
        <v/>
      </c>
      <c r="BD12" s="23" t="str">
        <f t="shared" si="71"/>
        <v/>
      </c>
      <c r="BE12" s="23" t="str">
        <f t="shared" si="71"/>
        <v/>
      </c>
      <c r="BF12" s="37" t="str">
        <f t="shared" si="71"/>
        <v/>
      </c>
      <c r="BG12" s="23" t="str">
        <f t="shared" si="71"/>
        <v/>
      </c>
      <c r="BH12" s="23" t="str">
        <f t="shared" si="71"/>
        <v/>
      </c>
      <c r="BI12" s="23" t="str">
        <f t="shared" si="71"/>
        <v/>
      </c>
      <c r="BJ12" s="23" t="str">
        <f t="shared" si="71"/>
        <v/>
      </c>
      <c r="BK12" s="23" t="str">
        <f t="shared" si="71"/>
        <v/>
      </c>
      <c r="BL12" s="23" t="str">
        <f t="shared" si="71"/>
        <v/>
      </c>
      <c r="BM12" s="23" t="str">
        <f t="shared" si="71"/>
        <v/>
      </c>
      <c r="BN12" s="23" t="str">
        <f t="shared" si="71"/>
        <v/>
      </c>
      <c r="BO12" s="37" t="str">
        <f t="shared" si="71"/>
        <v/>
      </c>
      <c r="BP12" s="23" t="str">
        <f t="shared" si="71"/>
        <v/>
      </c>
      <c r="BQ12" s="23" t="str">
        <f t="shared" si="71"/>
        <v/>
      </c>
      <c r="BR12" s="23" t="str">
        <f t="shared" si="71"/>
        <v/>
      </c>
      <c r="BS12" s="23" t="str">
        <f t="shared" si="71"/>
        <v/>
      </c>
      <c r="BT12" s="23" t="str">
        <f t="shared" si="71"/>
        <v/>
      </c>
      <c r="BU12" s="45" t="str">
        <f t="shared" si="71"/>
        <v/>
      </c>
      <c r="BV12" s="41" t="s">
        <v>15</v>
      </c>
      <c r="BW12" s="7"/>
      <c r="BX12" s="47">
        <f>IF(OR(I11="",J11=""),"",J11-I11+1)</f>
        <v>235</v>
      </c>
      <c r="BY12" s="65"/>
      <c r="BZ12" s="65"/>
      <c r="CA12" s="65"/>
      <c r="CB12" s="65"/>
      <c r="CC12" s="65"/>
    </row>
    <row r="13" spans="1:83" s="2" customFormat="1" ht="21.95" customHeight="1" x14ac:dyDescent="0.15">
      <c r="A13" s="66">
        <v>4</v>
      </c>
      <c r="B13" s="68" t="s">
        <v>30</v>
      </c>
      <c r="C13" s="74" t="s">
        <v>18</v>
      </c>
      <c r="D13" s="76"/>
      <c r="E13" s="80"/>
      <c r="F13" s="89" t="s">
        <v>22</v>
      </c>
      <c r="G13" s="91">
        <v>44228</v>
      </c>
      <c r="H13" s="72">
        <v>44286</v>
      </c>
      <c r="I13" s="72">
        <v>44256</v>
      </c>
      <c r="J13" s="72">
        <v>44345</v>
      </c>
      <c r="K13" s="25" t="str">
        <f>IF(AND($H13&gt;=K$6,$G13&lt;L$6-1),"━","")</f>
        <v>━</v>
      </c>
      <c r="L13" s="21" t="str">
        <f t="shared" ref="L13:BU13" si="72">IF(AND($H13&gt;=L$6,$G13&lt;M$6-1),"━","")</f>
        <v>━</v>
      </c>
      <c r="M13" s="36" t="str">
        <f t="shared" si="72"/>
        <v>━</v>
      </c>
      <c r="N13" s="21" t="str">
        <f t="shared" si="72"/>
        <v>━</v>
      </c>
      <c r="O13" s="21" t="str">
        <f t="shared" si="72"/>
        <v>━</v>
      </c>
      <c r="P13" s="21" t="str">
        <f t="shared" si="72"/>
        <v>━</v>
      </c>
      <c r="Q13" s="21" t="str">
        <f t="shared" si="72"/>
        <v/>
      </c>
      <c r="R13" s="21" t="str">
        <f t="shared" si="72"/>
        <v/>
      </c>
      <c r="S13" s="21" t="str">
        <f t="shared" si="72"/>
        <v/>
      </c>
      <c r="T13" s="21" t="str">
        <f t="shared" si="72"/>
        <v/>
      </c>
      <c r="U13" s="21" t="str">
        <f t="shared" si="72"/>
        <v/>
      </c>
      <c r="V13" s="36" t="str">
        <f t="shared" si="72"/>
        <v/>
      </c>
      <c r="W13" s="21" t="str">
        <f t="shared" si="72"/>
        <v/>
      </c>
      <c r="X13" s="21" t="str">
        <f t="shared" si="72"/>
        <v/>
      </c>
      <c r="Y13" s="21" t="str">
        <f t="shared" si="72"/>
        <v/>
      </c>
      <c r="Z13" s="21" t="str">
        <f t="shared" si="72"/>
        <v/>
      </c>
      <c r="AA13" s="21" t="str">
        <f t="shared" si="72"/>
        <v/>
      </c>
      <c r="AB13" s="21" t="str">
        <f t="shared" si="72"/>
        <v/>
      </c>
      <c r="AC13" s="21" t="str">
        <f t="shared" si="72"/>
        <v/>
      </c>
      <c r="AD13" s="21" t="str">
        <f t="shared" si="72"/>
        <v/>
      </c>
      <c r="AE13" s="36" t="str">
        <f t="shared" si="72"/>
        <v/>
      </c>
      <c r="AF13" s="21" t="str">
        <f t="shared" si="72"/>
        <v/>
      </c>
      <c r="AG13" s="21" t="str">
        <f t="shared" si="72"/>
        <v/>
      </c>
      <c r="AH13" s="21" t="str">
        <f t="shared" si="72"/>
        <v/>
      </c>
      <c r="AI13" s="21" t="str">
        <f t="shared" si="72"/>
        <v/>
      </c>
      <c r="AJ13" s="21" t="str">
        <f t="shared" si="72"/>
        <v/>
      </c>
      <c r="AK13" s="21" t="str">
        <f t="shared" si="72"/>
        <v/>
      </c>
      <c r="AL13" s="21" t="str">
        <f t="shared" si="72"/>
        <v/>
      </c>
      <c r="AM13" s="21" t="str">
        <f t="shared" si="72"/>
        <v/>
      </c>
      <c r="AN13" s="36" t="str">
        <f t="shared" si="72"/>
        <v/>
      </c>
      <c r="AO13" s="21" t="str">
        <f t="shared" si="72"/>
        <v/>
      </c>
      <c r="AP13" s="21" t="str">
        <f t="shared" si="72"/>
        <v/>
      </c>
      <c r="AQ13" s="21" t="str">
        <f t="shared" si="72"/>
        <v/>
      </c>
      <c r="AR13" s="21" t="str">
        <f t="shared" si="72"/>
        <v/>
      </c>
      <c r="AS13" s="21" t="str">
        <f t="shared" si="72"/>
        <v/>
      </c>
      <c r="AT13" s="21" t="str">
        <f t="shared" si="72"/>
        <v/>
      </c>
      <c r="AU13" s="21" t="str">
        <f t="shared" si="72"/>
        <v/>
      </c>
      <c r="AV13" s="21" t="str">
        <f t="shared" si="72"/>
        <v/>
      </c>
      <c r="AW13" s="36" t="str">
        <f t="shared" si="72"/>
        <v/>
      </c>
      <c r="AX13" s="21" t="str">
        <f t="shared" si="72"/>
        <v/>
      </c>
      <c r="AY13" s="21" t="str">
        <f t="shared" si="72"/>
        <v/>
      </c>
      <c r="AZ13" s="21" t="str">
        <f t="shared" si="72"/>
        <v/>
      </c>
      <c r="BA13" s="21" t="str">
        <f t="shared" si="72"/>
        <v/>
      </c>
      <c r="BB13" s="21" t="str">
        <f t="shared" si="72"/>
        <v/>
      </c>
      <c r="BC13" s="21" t="str">
        <f t="shared" si="72"/>
        <v/>
      </c>
      <c r="BD13" s="21" t="str">
        <f t="shared" si="72"/>
        <v/>
      </c>
      <c r="BE13" s="21" t="str">
        <f t="shared" si="72"/>
        <v/>
      </c>
      <c r="BF13" s="36" t="str">
        <f t="shared" si="72"/>
        <v/>
      </c>
      <c r="BG13" s="21" t="str">
        <f t="shared" si="72"/>
        <v/>
      </c>
      <c r="BH13" s="21" t="str">
        <f t="shared" si="72"/>
        <v/>
      </c>
      <c r="BI13" s="21" t="str">
        <f t="shared" si="72"/>
        <v/>
      </c>
      <c r="BJ13" s="21" t="str">
        <f t="shared" si="72"/>
        <v/>
      </c>
      <c r="BK13" s="21" t="str">
        <f t="shared" si="72"/>
        <v/>
      </c>
      <c r="BL13" s="21" t="str">
        <f t="shared" si="72"/>
        <v/>
      </c>
      <c r="BM13" s="21" t="str">
        <f t="shared" si="72"/>
        <v/>
      </c>
      <c r="BN13" s="21" t="str">
        <f t="shared" si="72"/>
        <v/>
      </c>
      <c r="BO13" s="36" t="str">
        <f t="shared" si="72"/>
        <v/>
      </c>
      <c r="BP13" s="21" t="str">
        <f t="shared" si="72"/>
        <v/>
      </c>
      <c r="BQ13" s="21" t="str">
        <f t="shared" si="72"/>
        <v/>
      </c>
      <c r="BR13" s="21" t="str">
        <f t="shared" si="72"/>
        <v/>
      </c>
      <c r="BS13" s="21" t="str">
        <f t="shared" si="72"/>
        <v/>
      </c>
      <c r="BT13" s="21" t="str">
        <f t="shared" si="72"/>
        <v/>
      </c>
      <c r="BU13" s="44" t="str">
        <f t="shared" si="72"/>
        <v/>
      </c>
      <c r="BV13" s="41" t="s">
        <v>15</v>
      </c>
      <c r="BW13" s="7"/>
      <c r="BX13" s="48">
        <f>IF(OR(G13="",H13=""),"",H13-G13+1)</f>
        <v>59</v>
      </c>
      <c r="BY13" s="65"/>
      <c r="BZ13" s="65"/>
      <c r="CA13" s="65"/>
      <c r="CB13" s="65"/>
      <c r="CC13" s="65"/>
    </row>
    <row r="14" spans="1:83" s="2" customFormat="1" ht="21.95" customHeight="1" x14ac:dyDescent="0.15">
      <c r="A14" s="67"/>
      <c r="B14" s="69"/>
      <c r="C14" s="75"/>
      <c r="D14" s="77"/>
      <c r="E14" s="81"/>
      <c r="F14" s="90"/>
      <c r="G14" s="92"/>
      <c r="H14" s="73"/>
      <c r="I14" s="73"/>
      <c r="J14" s="73"/>
      <c r="K14" s="22" t="str">
        <f>IF(AND($J13&gt;=K$6,$I13&lt;L$6-1),"━","")</f>
        <v/>
      </c>
      <c r="L14" s="23" t="str">
        <f t="shared" ref="L14:BU14" si="73">IF(AND($J13&gt;=L$6,$I13&lt;M$6-1),"━","")</f>
        <v/>
      </c>
      <c r="M14" s="37" t="str">
        <f t="shared" si="73"/>
        <v/>
      </c>
      <c r="N14" s="23" t="str">
        <f t="shared" si="73"/>
        <v>━</v>
      </c>
      <c r="O14" s="23" t="str">
        <f t="shared" si="73"/>
        <v>━</v>
      </c>
      <c r="P14" s="23" t="str">
        <f t="shared" si="73"/>
        <v>━</v>
      </c>
      <c r="Q14" s="23" t="str">
        <f t="shared" si="73"/>
        <v>━</v>
      </c>
      <c r="R14" s="23" t="str">
        <f t="shared" si="73"/>
        <v>━</v>
      </c>
      <c r="S14" s="23" t="str">
        <f t="shared" si="73"/>
        <v>━</v>
      </c>
      <c r="T14" s="23" t="str">
        <f t="shared" si="73"/>
        <v>━</v>
      </c>
      <c r="U14" s="23" t="str">
        <f t="shared" si="73"/>
        <v>━</v>
      </c>
      <c r="V14" s="37" t="str">
        <f t="shared" si="73"/>
        <v>━</v>
      </c>
      <c r="W14" s="23" t="str">
        <f t="shared" si="73"/>
        <v/>
      </c>
      <c r="X14" s="23" t="str">
        <f t="shared" si="73"/>
        <v/>
      </c>
      <c r="Y14" s="23" t="str">
        <f t="shared" si="73"/>
        <v/>
      </c>
      <c r="Z14" s="23" t="str">
        <f t="shared" si="73"/>
        <v/>
      </c>
      <c r="AA14" s="23" t="str">
        <f t="shared" si="73"/>
        <v/>
      </c>
      <c r="AB14" s="23" t="str">
        <f t="shared" si="73"/>
        <v/>
      </c>
      <c r="AC14" s="23" t="str">
        <f t="shared" si="73"/>
        <v/>
      </c>
      <c r="AD14" s="23" t="str">
        <f t="shared" si="73"/>
        <v/>
      </c>
      <c r="AE14" s="37" t="str">
        <f t="shared" si="73"/>
        <v/>
      </c>
      <c r="AF14" s="23" t="str">
        <f t="shared" si="73"/>
        <v/>
      </c>
      <c r="AG14" s="23" t="str">
        <f t="shared" si="73"/>
        <v/>
      </c>
      <c r="AH14" s="23" t="str">
        <f t="shared" si="73"/>
        <v/>
      </c>
      <c r="AI14" s="23" t="str">
        <f t="shared" si="73"/>
        <v/>
      </c>
      <c r="AJ14" s="23" t="str">
        <f t="shared" si="73"/>
        <v/>
      </c>
      <c r="AK14" s="23" t="str">
        <f t="shared" si="73"/>
        <v/>
      </c>
      <c r="AL14" s="23" t="str">
        <f t="shared" si="73"/>
        <v/>
      </c>
      <c r="AM14" s="23" t="str">
        <f t="shared" si="73"/>
        <v/>
      </c>
      <c r="AN14" s="37" t="str">
        <f t="shared" si="73"/>
        <v/>
      </c>
      <c r="AO14" s="23" t="str">
        <f t="shared" si="73"/>
        <v/>
      </c>
      <c r="AP14" s="23" t="str">
        <f t="shared" si="73"/>
        <v/>
      </c>
      <c r="AQ14" s="23" t="str">
        <f t="shared" si="73"/>
        <v/>
      </c>
      <c r="AR14" s="23" t="str">
        <f t="shared" si="73"/>
        <v/>
      </c>
      <c r="AS14" s="23" t="str">
        <f t="shared" si="73"/>
        <v/>
      </c>
      <c r="AT14" s="23" t="str">
        <f t="shared" si="73"/>
        <v/>
      </c>
      <c r="AU14" s="23" t="str">
        <f t="shared" si="73"/>
        <v/>
      </c>
      <c r="AV14" s="23" t="str">
        <f t="shared" si="73"/>
        <v/>
      </c>
      <c r="AW14" s="37" t="str">
        <f t="shared" si="73"/>
        <v/>
      </c>
      <c r="AX14" s="23" t="str">
        <f t="shared" si="73"/>
        <v/>
      </c>
      <c r="AY14" s="23" t="str">
        <f t="shared" si="73"/>
        <v/>
      </c>
      <c r="AZ14" s="23" t="str">
        <f t="shared" si="73"/>
        <v/>
      </c>
      <c r="BA14" s="23" t="str">
        <f t="shared" si="73"/>
        <v/>
      </c>
      <c r="BB14" s="23" t="str">
        <f t="shared" si="73"/>
        <v/>
      </c>
      <c r="BC14" s="23" t="str">
        <f t="shared" si="73"/>
        <v/>
      </c>
      <c r="BD14" s="23" t="str">
        <f t="shared" si="73"/>
        <v/>
      </c>
      <c r="BE14" s="23" t="str">
        <f t="shared" si="73"/>
        <v/>
      </c>
      <c r="BF14" s="37" t="str">
        <f t="shared" si="73"/>
        <v/>
      </c>
      <c r="BG14" s="23" t="str">
        <f t="shared" si="73"/>
        <v/>
      </c>
      <c r="BH14" s="23" t="str">
        <f t="shared" si="73"/>
        <v/>
      </c>
      <c r="BI14" s="23" t="str">
        <f t="shared" si="73"/>
        <v/>
      </c>
      <c r="BJ14" s="23" t="str">
        <f t="shared" si="73"/>
        <v/>
      </c>
      <c r="BK14" s="23" t="str">
        <f t="shared" si="73"/>
        <v/>
      </c>
      <c r="BL14" s="23" t="str">
        <f t="shared" si="73"/>
        <v/>
      </c>
      <c r="BM14" s="23" t="str">
        <f t="shared" si="73"/>
        <v/>
      </c>
      <c r="BN14" s="23" t="str">
        <f t="shared" si="73"/>
        <v/>
      </c>
      <c r="BO14" s="37" t="str">
        <f t="shared" si="73"/>
        <v/>
      </c>
      <c r="BP14" s="23" t="str">
        <f t="shared" si="73"/>
        <v/>
      </c>
      <c r="BQ14" s="23" t="str">
        <f t="shared" si="73"/>
        <v/>
      </c>
      <c r="BR14" s="23" t="str">
        <f t="shared" si="73"/>
        <v/>
      </c>
      <c r="BS14" s="23" t="str">
        <f t="shared" si="73"/>
        <v/>
      </c>
      <c r="BT14" s="23" t="str">
        <f t="shared" si="73"/>
        <v/>
      </c>
      <c r="BU14" s="45" t="str">
        <f t="shared" si="73"/>
        <v/>
      </c>
      <c r="BV14" s="41" t="s">
        <v>15</v>
      </c>
      <c r="BW14" s="7"/>
      <c r="BX14" s="47">
        <f>IF(OR(I13="",J13=""),"",J13-I13+1)</f>
        <v>90</v>
      </c>
      <c r="BY14" s="65"/>
      <c r="BZ14" s="65"/>
      <c r="CA14" s="65"/>
      <c r="CB14" s="65"/>
      <c r="CC14" s="65"/>
    </row>
    <row r="15" spans="1:83" s="2" customFormat="1" ht="21.95" customHeight="1" x14ac:dyDescent="0.15">
      <c r="A15" s="66">
        <v>5</v>
      </c>
      <c r="B15" s="68" t="s">
        <v>31</v>
      </c>
      <c r="C15" s="74" t="s">
        <v>20</v>
      </c>
      <c r="D15" s="87" t="s">
        <v>10</v>
      </c>
      <c r="E15" s="80"/>
      <c r="F15" s="89" t="s">
        <v>11</v>
      </c>
      <c r="G15" s="91">
        <v>44228</v>
      </c>
      <c r="H15" s="72">
        <v>44286</v>
      </c>
      <c r="I15" s="72">
        <v>44256</v>
      </c>
      <c r="J15" s="72">
        <v>44438</v>
      </c>
      <c r="K15" s="25" t="str">
        <f>IF(AND($H15&gt;=K$6,$G15&lt;L$6-1),"━","")</f>
        <v>━</v>
      </c>
      <c r="L15" s="21" t="str">
        <f t="shared" ref="L15:BU15" si="74">IF(AND($H15&gt;=L$6,$G15&lt;M$6-1),"━","")</f>
        <v>━</v>
      </c>
      <c r="M15" s="36" t="str">
        <f t="shared" si="74"/>
        <v>━</v>
      </c>
      <c r="N15" s="21" t="str">
        <f t="shared" si="74"/>
        <v>━</v>
      </c>
      <c r="O15" s="21" t="str">
        <f t="shared" si="74"/>
        <v>━</v>
      </c>
      <c r="P15" s="21" t="str">
        <f t="shared" si="74"/>
        <v>━</v>
      </c>
      <c r="Q15" s="21" t="str">
        <f t="shared" si="74"/>
        <v/>
      </c>
      <c r="R15" s="21" t="str">
        <f t="shared" si="74"/>
        <v/>
      </c>
      <c r="S15" s="21" t="str">
        <f t="shared" si="74"/>
        <v/>
      </c>
      <c r="T15" s="21" t="str">
        <f t="shared" si="74"/>
        <v/>
      </c>
      <c r="U15" s="21" t="str">
        <f t="shared" si="74"/>
        <v/>
      </c>
      <c r="V15" s="36" t="str">
        <f t="shared" si="74"/>
        <v/>
      </c>
      <c r="W15" s="21" t="str">
        <f t="shared" si="74"/>
        <v/>
      </c>
      <c r="X15" s="21" t="str">
        <f t="shared" si="74"/>
        <v/>
      </c>
      <c r="Y15" s="21" t="str">
        <f t="shared" si="74"/>
        <v/>
      </c>
      <c r="Z15" s="21" t="str">
        <f t="shared" si="74"/>
        <v/>
      </c>
      <c r="AA15" s="21" t="str">
        <f t="shared" si="74"/>
        <v/>
      </c>
      <c r="AB15" s="21" t="str">
        <f t="shared" si="74"/>
        <v/>
      </c>
      <c r="AC15" s="21" t="str">
        <f t="shared" si="74"/>
        <v/>
      </c>
      <c r="AD15" s="21" t="str">
        <f t="shared" si="74"/>
        <v/>
      </c>
      <c r="AE15" s="36" t="str">
        <f t="shared" si="74"/>
        <v/>
      </c>
      <c r="AF15" s="21" t="str">
        <f t="shared" si="74"/>
        <v/>
      </c>
      <c r="AG15" s="21" t="str">
        <f t="shared" si="74"/>
        <v/>
      </c>
      <c r="AH15" s="21" t="str">
        <f t="shared" si="74"/>
        <v/>
      </c>
      <c r="AI15" s="21" t="str">
        <f t="shared" si="74"/>
        <v/>
      </c>
      <c r="AJ15" s="21" t="str">
        <f t="shared" si="74"/>
        <v/>
      </c>
      <c r="AK15" s="21" t="str">
        <f t="shared" si="74"/>
        <v/>
      </c>
      <c r="AL15" s="21" t="str">
        <f t="shared" si="74"/>
        <v/>
      </c>
      <c r="AM15" s="21" t="str">
        <f t="shared" si="74"/>
        <v/>
      </c>
      <c r="AN15" s="36" t="str">
        <f t="shared" si="74"/>
        <v/>
      </c>
      <c r="AO15" s="21" t="str">
        <f t="shared" si="74"/>
        <v/>
      </c>
      <c r="AP15" s="21" t="str">
        <f t="shared" si="74"/>
        <v/>
      </c>
      <c r="AQ15" s="21" t="str">
        <f t="shared" si="74"/>
        <v/>
      </c>
      <c r="AR15" s="21" t="str">
        <f t="shared" si="74"/>
        <v/>
      </c>
      <c r="AS15" s="21" t="str">
        <f t="shared" si="74"/>
        <v/>
      </c>
      <c r="AT15" s="21" t="str">
        <f t="shared" si="74"/>
        <v/>
      </c>
      <c r="AU15" s="21" t="str">
        <f t="shared" si="74"/>
        <v/>
      </c>
      <c r="AV15" s="21" t="str">
        <f t="shared" si="74"/>
        <v/>
      </c>
      <c r="AW15" s="36" t="str">
        <f t="shared" si="74"/>
        <v/>
      </c>
      <c r="AX15" s="21" t="str">
        <f t="shared" si="74"/>
        <v/>
      </c>
      <c r="AY15" s="21" t="str">
        <f t="shared" si="74"/>
        <v/>
      </c>
      <c r="AZ15" s="21" t="str">
        <f t="shared" si="74"/>
        <v/>
      </c>
      <c r="BA15" s="21" t="str">
        <f t="shared" si="74"/>
        <v/>
      </c>
      <c r="BB15" s="21" t="str">
        <f t="shared" si="74"/>
        <v/>
      </c>
      <c r="BC15" s="21" t="str">
        <f t="shared" si="74"/>
        <v/>
      </c>
      <c r="BD15" s="21" t="str">
        <f t="shared" si="74"/>
        <v/>
      </c>
      <c r="BE15" s="21" t="str">
        <f t="shared" si="74"/>
        <v/>
      </c>
      <c r="BF15" s="36" t="str">
        <f t="shared" si="74"/>
        <v/>
      </c>
      <c r="BG15" s="21" t="str">
        <f t="shared" si="74"/>
        <v/>
      </c>
      <c r="BH15" s="21" t="str">
        <f t="shared" si="74"/>
        <v/>
      </c>
      <c r="BI15" s="21" t="str">
        <f t="shared" si="74"/>
        <v/>
      </c>
      <c r="BJ15" s="21" t="str">
        <f t="shared" si="74"/>
        <v/>
      </c>
      <c r="BK15" s="21" t="str">
        <f t="shared" si="74"/>
        <v/>
      </c>
      <c r="BL15" s="21" t="str">
        <f t="shared" si="74"/>
        <v/>
      </c>
      <c r="BM15" s="21" t="str">
        <f t="shared" si="74"/>
        <v/>
      </c>
      <c r="BN15" s="21" t="str">
        <f t="shared" si="74"/>
        <v/>
      </c>
      <c r="BO15" s="36" t="str">
        <f t="shared" si="74"/>
        <v/>
      </c>
      <c r="BP15" s="21" t="str">
        <f t="shared" si="74"/>
        <v/>
      </c>
      <c r="BQ15" s="21" t="str">
        <f t="shared" si="74"/>
        <v/>
      </c>
      <c r="BR15" s="21" t="str">
        <f t="shared" si="74"/>
        <v/>
      </c>
      <c r="BS15" s="21" t="str">
        <f t="shared" si="74"/>
        <v/>
      </c>
      <c r="BT15" s="21" t="str">
        <f t="shared" si="74"/>
        <v/>
      </c>
      <c r="BU15" s="44" t="str">
        <f t="shared" si="74"/>
        <v/>
      </c>
      <c r="BV15" s="41" t="s">
        <v>15</v>
      </c>
      <c r="BW15" s="7"/>
      <c r="BX15" s="48">
        <f>IF(OR(G15="",H15=""),"",H15-G15+1)</f>
        <v>59</v>
      </c>
      <c r="BY15" s="65"/>
      <c r="BZ15" s="65"/>
      <c r="CA15" s="65"/>
      <c r="CB15" s="65"/>
      <c r="CC15" s="65"/>
    </row>
    <row r="16" spans="1:83" s="2" customFormat="1" ht="21.95" customHeight="1" x14ac:dyDescent="0.15">
      <c r="A16" s="67"/>
      <c r="B16" s="69"/>
      <c r="C16" s="75"/>
      <c r="D16" s="88"/>
      <c r="E16" s="81"/>
      <c r="F16" s="90"/>
      <c r="G16" s="92"/>
      <c r="H16" s="73"/>
      <c r="I16" s="73"/>
      <c r="J16" s="73"/>
      <c r="K16" s="22" t="str">
        <f>IF(AND($J15&gt;=K$6,$I15&lt;L$6-1),"━","")</f>
        <v/>
      </c>
      <c r="L16" s="23" t="str">
        <f t="shared" ref="L16:BU16" si="75">IF(AND($J15&gt;=L$6,$I15&lt;M$6-1),"━","")</f>
        <v/>
      </c>
      <c r="M16" s="37" t="str">
        <f t="shared" si="75"/>
        <v/>
      </c>
      <c r="N16" s="23" t="str">
        <f t="shared" si="75"/>
        <v>━</v>
      </c>
      <c r="O16" s="23" t="str">
        <f t="shared" si="75"/>
        <v>━</v>
      </c>
      <c r="P16" s="23" t="str">
        <f t="shared" si="75"/>
        <v>━</v>
      </c>
      <c r="Q16" s="23" t="str">
        <f t="shared" si="75"/>
        <v>━</v>
      </c>
      <c r="R16" s="23" t="str">
        <f t="shared" si="75"/>
        <v>━</v>
      </c>
      <c r="S16" s="23" t="str">
        <f t="shared" si="75"/>
        <v>━</v>
      </c>
      <c r="T16" s="23" t="str">
        <f t="shared" si="75"/>
        <v>━</v>
      </c>
      <c r="U16" s="23" t="str">
        <f t="shared" si="75"/>
        <v>━</v>
      </c>
      <c r="V16" s="37" t="str">
        <f t="shared" si="75"/>
        <v>━</v>
      </c>
      <c r="W16" s="23" t="str">
        <f t="shared" si="75"/>
        <v>━</v>
      </c>
      <c r="X16" s="23" t="str">
        <f t="shared" si="75"/>
        <v>━</v>
      </c>
      <c r="Y16" s="23" t="str">
        <f t="shared" si="75"/>
        <v>━</v>
      </c>
      <c r="Z16" s="23" t="str">
        <f t="shared" si="75"/>
        <v>━</v>
      </c>
      <c r="AA16" s="23" t="str">
        <f t="shared" si="75"/>
        <v>━</v>
      </c>
      <c r="AB16" s="23" t="str">
        <f t="shared" si="75"/>
        <v>━</v>
      </c>
      <c r="AC16" s="23" t="str">
        <f t="shared" si="75"/>
        <v>━</v>
      </c>
      <c r="AD16" s="23" t="str">
        <f t="shared" si="75"/>
        <v>━</v>
      </c>
      <c r="AE16" s="37" t="str">
        <f t="shared" si="75"/>
        <v>━</v>
      </c>
      <c r="AF16" s="23" t="str">
        <f t="shared" si="75"/>
        <v/>
      </c>
      <c r="AG16" s="23" t="str">
        <f t="shared" si="75"/>
        <v/>
      </c>
      <c r="AH16" s="23" t="str">
        <f t="shared" si="75"/>
        <v/>
      </c>
      <c r="AI16" s="23" t="str">
        <f t="shared" si="75"/>
        <v/>
      </c>
      <c r="AJ16" s="23" t="str">
        <f t="shared" si="75"/>
        <v/>
      </c>
      <c r="AK16" s="23" t="str">
        <f t="shared" si="75"/>
        <v/>
      </c>
      <c r="AL16" s="23" t="str">
        <f t="shared" si="75"/>
        <v/>
      </c>
      <c r="AM16" s="23" t="str">
        <f t="shared" si="75"/>
        <v/>
      </c>
      <c r="AN16" s="37" t="str">
        <f t="shared" si="75"/>
        <v/>
      </c>
      <c r="AO16" s="23" t="str">
        <f t="shared" si="75"/>
        <v/>
      </c>
      <c r="AP16" s="23" t="str">
        <f t="shared" si="75"/>
        <v/>
      </c>
      <c r="AQ16" s="23" t="str">
        <f t="shared" si="75"/>
        <v/>
      </c>
      <c r="AR16" s="23" t="str">
        <f t="shared" si="75"/>
        <v/>
      </c>
      <c r="AS16" s="23" t="str">
        <f t="shared" si="75"/>
        <v/>
      </c>
      <c r="AT16" s="23" t="str">
        <f t="shared" si="75"/>
        <v/>
      </c>
      <c r="AU16" s="23" t="str">
        <f t="shared" si="75"/>
        <v/>
      </c>
      <c r="AV16" s="23" t="str">
        <f t="shared" si="75"/>
        <v/>
      </c>
      <c r="AW16" s="37" t="str">
        <f t="shared" si="75"/>
        <v/>
      </c>
      <c r="AX16" s="23" t="str">
        <f t="shared" si="75"/>
        <v/>
      </c>
      <c r="AY16" s="23" t="str">
        <f t="shared" si="75"/>
        <v/>
      </c>
      <c r="AZ16" s="23" t="str">
        <f t="shared" si="75"/>
        <v/>
      </c>
      <c r="BA16" s="23" t="str">
        <f t="shared" si="75"/>
        <v/>
      </c>
      <c r="BB16" s="23" t="str">
        <f t="shared" si="75"/>
        <v/>
      </c>
      <c r="BC16" s="23" t="str">
        <f t="shared" si="75"/>
        <v/>
      </c>
      <c r="BD16" s="23" t="str">
        <f t="shared" si="75"/>
        <v/>
      </c>
      <c r="BE16" s="23" t="str">
        <f t="shared" si="75"/>
        <v/>
      </c>
      <c r="BF16" s="37" t="str">
        <f t="shared" si="75"/>
        <v/>
      </c>
      <c r="BG16" s="23" t="str">
        <f t="shared" si="75"/>
        <v/>
      </c>
      <c r="BH16" s="23" t="str">
        <f t="shared" si="75"/>
        <v/>
      </c>
      <c r="BI16" s="23" t="str">
        <f t="shared" si="75"/>
        <v/>
      </c>
      <c r="BJ16" s="23" t="str">
        <f t="shared" si="75"/>
        <v/>
      </c>
      <c r="BK16" s="23" t="str">
        <f t="shared" si="75"/>
        <v/>
      </c>
      <c r="BL16" s="23" t="str">
        <f t="shared" si="75"/>
        <v/>
      </c>
      <c r="BM16" s="23" t="str">
        <f t="shared" si="75"/>
        <v/>
      </c>
      <c r="BN16" s="23" t="str">
        <f t="shared" si="75"/>
        <v/>
      </c>
      <c r="BO16" s="37" t="str">
        <f t="shared" si="75"/>
        <v/>
      </c>
      <c r="BP16" s="23" t="str">
        <f t="shared" si="75"/>
        <v/>
      </c>
      <c r="BQ16" s="23" t="str">
        <f t="shared" si="75"/>
        <v/>
      </c>
      <c r="BR16" s="23" t="str">
        <f t="shared" si="75"/>
        <v/>
      </c>
      <c r="BS16" s="23" t="str">
        <f t="shared" si="75"/>
        <v/>
      </c>
      <c r="BT16" s="23" t="str">
        <f t="shared" si="75"/>
        <v/>
      </c>
      <c r="BU16" s="45" t="str">
        <f t="shared" si="75"/>
        <v/>
      </c>
      <c r="BV16" s="41" t="s">
        <v>15</v>
      </c>
      <c r="BW16" s="7"/>
      <c r="BX16" s="47">
        <f>IF(OR(I15="",J15=""),"",J15-I15+1)</f>
        <v>183</v>
      </c>
      <c r="BY16" s="65"/>
      <c r="BZ16" s="65"/>
      <c r="CA16" s="65"/>
      <c r="CB16" s="65"/>
      <c r="CC16" s="65"/>
    </row>
    <row r="17" spans="1:81" s="2" customFormat="1" ht="21.95" customHeight="1" x14ac:dyDescent="0.15">
      <c r="A17" s="66">
        <v>6</v>
      </c>
      <c r="B17" s="68" t="s">
        <v>32</v>
      </c>
      <c r="C17" s="74" t="s">
        <v>20</v>
      </c>
      <c r="D17" s="87" t="s">
        <v>10</v>
      </c>
      <c r="E17" s="80"/>
      <c r="F17" s="89" t="s">
        <v>11</v>
      </c>
      <c r="G17" s="91">
        <v>44228</v>
      </c>
      <c r="H17" s="72">
        <v>44286</v>
      </c>
      <c r="I17" s="72">
        <v>44256</v>
      </c>
      <c r="J17" s="72">
        <v>44301</v>
      </c>
      <c r="K17" s="25" t="str">
        <f>IF(AND($H17&gt;=K$6,$G17&lt;L$6-1),"━","")</f>
        <v>━</v>
      </c>
      <c r="L17" s="21" t="str">
        <f t="shared" ref="L17:BU17" si="76">IF(AND($H17&gt;=L$6,$G17&lt;M$6-1),"━","")</f>
        <v>━</v>
      </c>
      <c r="M17" s="36" t="str">
        <f t="shared" si="76"/>
        <v>━</v>
      </c>
      <c r="N17" s="21" t="str">
        <f t="shared" si="76"/>
        <v>━</v>
      </c>
      <c r="O17" s="21" t="str">
        <f t="shared" si="76"/>
        <v>━</v>
      </c>
      <c r="P17" s="21" t="str">
        <f t="shared" si="76"/>
        <v>━</v>
      </c>
      <c r="Q17" s="21" t="str">
        <f t="shared" si="76"/>
        <v/>
      </c>
      <c r="R17" s="21" t="str">
        <f t="shared" si="76"/>
        <v/>
      </c>
      <c r="S17" s="21" t="str">
        <f t="shared" si="76"/>
        <v/>
      </c>
      <c r="T17" s="21" t="str">
        <f t="shared" si="76"/>
        <v/>
      </c>
      <c r="U17" s="21" t="str">
        <f t="shared" si="76"/>
        <v/>
      </c>
      <c r="V17" s="36" t="str">
        <f t="shared" si="76"/>
        <v/>
      </c>
      <c r="W17" s="21" t="str">
        <f t="shared" si="76"/>
        <v/>
      </c>
      <c r="X17" s="21" t="str">
        <f t="shared" si="76"/>
        <v/>
      </c>
      <c r="Y17" s="21" t="str">
        <f t="shared" si="76"/>
        <v/>
      </c>
      <c r="Z17" s="21" t="str">
        <f t="shared" si="76"/>
        <v/>
      </c>
      <c r="AA17" s="21" t="str">
        <f t="shared" si="76"/>
        <v/>
      </c>
      <c r="AB17" s="21" t="str">
        <f t="shared" si="76"/>
        <v/>
      </c>
      <c r="AC17" s="21" t="str">
        <f t="shared" si="76"/>
        <v/>
      </c>
      <c r="AD17" s="21" t="str">
        <f t="shared" si="76"/>
        <v/>
      </c>
      <c r="AE17" s="36" t="str">
        <f t="shared" si="76"/>
        <v/>
      </c>
      <c r="AF17" s="21" t="str">
        <f t="shared" si="76"/>
        <v/>
      </c>
      <c r="AG17" s="21" t="str">
        <f t="shared" si="76"/>
        <v/>
      </c>
      <c r="AH17" s="21" t="str">
        <f t="shared" si="76"/>
        <v/>
      </c>
      <c r="AI17" s="21" t="str">
        <f t="shared" si="76"/>
        <v/>
      </c>
      <c r="AJ17" s="21" t="str">
        <f t="shared" si="76"/>
        <v/>
      </c>
      <c r="AK17" s="21" t="str">
        <f t="shared" si="76"/>
        <v/>
      </c>
      <c r="AL17" s="21" t="str">
        <f t="shared" si="76"/>
        <v/>
      </c>
      <c r="AM17" s="21" t="str">
        <f t="shared" si="76"/>
        <v/>
      </c>
      <c r="AN17" s="36" t="str">
        <f t="shared" si="76"/>
        <v/>
      </c>
      <c r="AO17" s="21" t="str">
        <f t="shared" si="76"/>
        <v/>
      </c>
      <c r="AP17" s="21" t="str">
        <f t="shared" si="76"/>
        <v/>
      </c>
      <c r="AQ17" s="21" t="str">
        <f t="shared" si="76"/>
        <v/>
      </c>
      <c r="AR17" s="21" t="str">
        <f t="shared" si="76"/>
        <v/>
      </c>
      <c r="AS17" s="21" t="str">
        <f t="shared" si="76"/>
        <v/>
      </c>
      <c r="AT17" s="21" t="str">
        <f t="shared" si="76"/>
        <v/>
      </c>
      <c r="AU17" s="21" t="str">
        <f t="shared" si="76"/>
        <v/>
      </c>
      <c r="AV17" s="21" t="str">
        <f t="shared" si="76"/>
        <v/>
      </c>
      <c r="AW17" s="36" t="str">
        <f t="shared" si="76"/>
        <v/>
      </c>
      <c r="AX17" s="21" t="str">
        <f t="shared" si="76"/>
        <v/>
      </c>
      <c r="AY17" s="21" t="str">
        <f t="shared" si="76"/>
        <v/>
      </c>
      <c r="AZ17" s="21" t="str">
        <f t="shared" si="76"/>
        <v/>
      </c>
      <c r="BA17" s="21" t="str">
        <f t="shared" si="76"/>
        <v/>
      </c>
      <c r="BB17" s="21" t="str">
        <f t="shared" si="76"/>
        <v/>
      </c>
      <c r="BC17" s="21" t="str">
        <f t="shared" si="76"/>
        <v/>
      </c>
      <c r="BD17" s="21" t="str">
        <f t="shared" si="76"/>
        <v/>
      </c>
      <c r="BE17" s="21" t="str">
        <f t="shared" si="76"/>
        <v/>
      </c>
      <c r="BF17" s="36" t="str">
        <f t="shared" si="76"/>
        <v/>
      </c>
      <c r="BG17" s="21" t="str">
        <f t="shared" si="76"/>
        <v/>
      </c>
      <c r="BH17" s="21" t="str">
        <f t="shared" si="76"/>
        <v/>
      </c>
      <c r="BI17" s="21" t="str">
        <f t="shared" si="76"/>
        <v/>
      </c>
      <c r="BJ17" s="21" t="str">
        <f t="shared" si="76"/>
        <v/>
      </c>
      <c r="BK17" s="21" t="str">
        <f t="shared" si="76"/>
        <v/>
      </c>
      <c r="BL17" s="21" t="str">
        <f t="shared" si="76"/>
        <v/>
      </c>
      <c r="BM17" s="21" t="str">
        <f t="shared" si="76"/>
        <v/>
      </c>
      <c r="BN17" s="21" t="str">
        <f t="shared" si="76"/>
        <v/>
      </c>
      <c r="BO17" s="36" t="str">
        <f t="shared" si="76"/>
        <v/>
      </c>
      <c r="BP17" s="21" t="str">
        <f t="shared" si="76"/>
        <v/>
      </c>
      <c r="BQ17" s="21" t="str">
        <f t="shared" si="76"/>
        <v/>
      </c>
      <c r="BR17" s="21" t="str">
        <f t="shared" si="76"/>
        <v/>
      </c>
      <c r="BS17" s="21" t="str">
        <f t="shared" si="76"/>
        <v/>
      </c>
      <c r="BT17" s="21" t="str">
        <f t="shared" si="76"/>
        <v/>
      </c>
      <c r="BU17" s="44" t="str">
        <f t="shared" si="76"/>
        <v/>
      </c>
      <c r="BV17" s="41" t="s">
        <v>15</v>
      </c>
      <c r="BW17" s="7"/>
      <c r="BX17" s="48">
        <f>IF(OR(G17="",H17=""),"",H17-G17+1)</f>
        <v>59</v>
      </c>
      <c r="BY17" s="65"/>
      <c r="BZ17" s="65"/>
      <c r="CA17" s="65"/>
      <c r="CB17" s="65"/>
      <c r="CC17" s="65"/>
    </row>
    <row r="18" spans="1:81" s="2" customFormat="1" ht="21.95" customHeight="1" x14ac:dyDescent="0.15">
      <c r="A18" s="67"/>
      <c r="B18" s="69"/>
      <c r="C18" s="75"/>
      <c r="D18" s="88"/>
      <c r="E18" s="81"/>
      <c r="F18" s="90"/>
      <c r="G18" s="92"/>
      <c r="H18" s="73"/>
      <c r="I18" s="73"/>
      <c r="J18" s="73"/>
      <c r="K18" s="22" t="str">
        <f>IF(AND($J17&gt;=K$6,$I17&lt;L$6-1),"━","")</f>
        <v/>
      </c>
      <c r="L18" s="23" t="str">
        <f t="shared" ref="L18:BU18" si="77">IF(AND($J17&gt;=L$6,$I17&lt;M$6-1),"━","")</f>
        <v/>
      </c>
      <c r="M18" s="37" t="str">
        <f t="shared" si="77"/>
        <v/>
      </c>
      <c r="N18" s="23" t="str">
        <f t="shared" si="77"/>
        <v>━</v>
      </c>
      <c r="O18" s="23" t="str">
        <f t="shared" si="77"/>
        <v>━</v>
      </c>
      <c r="P18" s="23" t="str">
        <f t="shared" si="77"/>
        <v>━</v>
      </c>
      <c r="Q18" s="23" t="str">
        <f t="shared" si="77"/>
        <v>━</v>
      </c>
      <c r="R18" s="23" t="str">
        <f t="shared" si="77"/>
        <v>━</v>
      </c>
      <c r="S18" s="23" t="str">
        <f t="shared" si="77"/>
        <v/>
      </c>
      <c r="T18" s="23" t="str">
        <f t="shared" si="77"/>
        <v/>
      </c>
      <c r="U18" s="23" t="str">
        <f t="shared" si="77"/>
        <v/>
      </c>
      <c r="V18" s="37" t="str">
        <f t="shared" si="77"/>
        <v/>
      </c>
      <c r="W18" s="23" t="str">
        <f t="shared" si="77"/>
        <v/>
      </c>
      <c r="X18" s="23" t="str">
        <f t="shared" si="77"/>
        <v/>
      </c>
      <c r="Y18" s="23" t="str">
        <f t="shared" si="77"/>
        <v/>
      </c>
      <c r="Z18" s="23" t="str">
        <f t="shared" si="77"/>
        <v/>
      </c>
      <c r="AA18" s="23" t="str">
        <f t="shared" si="77"/>
        <v/>
      </c>
      <c r="AB18" s="23" t="str">
        <f t="shared" si="77"/>
        <v/>
      </c>
      <c r="AC18" s="23" t="str">
        <f t="shared" si="77"/>
        <v/>
      </c>
      <c r="AD18" s="23" t="str">
        <f t="shared" si="77"/>
        <v/>
      </c>
      <c r="AE18" s="37" t="str">
        <f t="shared" si="77"/>
        <v/>
      </c>
      <c r="AF18" s="23" t="str">
        <f t="shared" si="77"/>
        <v/>
      </c>
      <c r="AG18" s="23" t="str">
        <f t="shared" si="77"/>
        <v/>
      </c>
      <c r="AH18" s="23" t="str">
        <f t="shared" si="77"/>
        <v/>
      </c>
      <c r="AI18" s="23" t="str">
        <f t="shared" si="77"/>
        <v/>
      </c>
      <c r="AJ18" s="23" t="str">
        <f t="shared" si="77"/>
        <v/>
      </c>
      <c r="AK18" s="23" t="str">
        <f t="shared" si="77"/>
        <v/>
      </c>
      <c r="AL18" s="23" t="str">
        <f t="shared" si="77"/>
        <v/>
      </c>
      <c r="AM18" s="23" t="str">
        <f t="shared" si="77"/>
        <v/>
      </c>
      <c r="AN18" s="37" t="str">
        <f t="shared" si="77"/>
        <v/>
      </c>
      <c r="AO18" s="23" t="str">
        <f t="shared" si="77"/>
        <v/>
      </c>
      <c r="AP18" s="23" t="str">
        <f t="shared" si="77"/>
        <v/>
      </c>
      <c r="AQ18" s="23" t="str">
        <f t="shared" si="77"/>
        <v/>
      </c>
      <c r="AR18" s="23" t="str">
        <f t="shared" si="77"/>
        <v/>
      </c>
      <c r="AS18" s="23" t="str">
        <f t="shared" si="77"/>
        <v/>
      </c>
      <c r="AT18" s="23" t="str">
        <f t="shared" si="77"/>
        <v/>
      </c>
      <c r="AU18" s="23" t="str">
        <f t="shared" si="77"/>
        <v/>
      </c>
      <c r="AV18" s="23" t="str">
        <f t="shared" si="77"/>
        <v/>
      </c>
      <c r="AW18" s="37" t="str">
        <f t="shared" si="77"/>
        <v/>
      </c>
      <c r="AX18" s="23" t="str">
        <f t="shared" si="77"/>
        <v/>
      </c>
      <c r="AY18" s="23" t="str">
        <f t="shared" si="77"/>
        <v/>
      </c>
      <c r="AZ18" s="23" t="str">
        <f t="shared" si="77"/>
        <v/>
      </c>
      <c r="BA18" s="23" t="str">
        <f t="shared" si="77"/>
        <v/>
      </c>
      <c r="BB18" s="23" t="str">
        <f t="shared" si="77"/>
        <v/>
      </c>
      <c r="BC18" s="23" t="str">
        <f t="shared" si="77"/>
        <v/>
      </c>
      <c r="BD18" s="23" t="str">
        <f t="shared" si="77"/>
        <v/>
      </c>
      <c r="BE18" s="23" t="str">
        <f t="shared" si="77"/>
        <v/>
      </c>
      <c r="BF18" s="37" t="str">
        <f t="shared" si="77"/>
        <v/>
      </c>
      <c r="BG18" s="23" t="str">
        <f t="shared" si="77"/>
        <v/>
      </c>
      <c r="BH18" s="23" t="str">
        <f t="shared" si="77"/>
        <v/>
      </c>
      <c r="BI18" s="23" t="str">
        <f t="shared" si="77"/>
        <v/>
      </c>
      <c r="BJ18" s="23" t="str">
        <f t="shared" si="77"/>
        <v/>
      </c>
      <c r="BK18" s="23" t="str">
        <f t="shared" si="77"/>
        <v/>
      </c>
      <c r="BL18" s="23" t="str">
        <f t="shared" si="77"/>
        <v/>
      </c>
      <c r="BM18" s="23" t="str">
        <f t="shared" si="77"/>
        <v/>
      </c>
      <c r="BN18" s="23" t="str">
        <f t="shared" si="77"/>
        <v/>
      </c>
      <c r="BO18" s="37" t="str">
        <f t="shared" si="77"/>
        <v/>
      </c>
      <c r="BP18" s="23" t="str">
        <f t="shared" si="77"/>
        <v/>
      </c>
      <c r="BQ18" s="23" t="str">
        <f t="shared" si="77"/>
        <v/>
      </c>
      <c r="BR18" s="23" t="str">
        <f t="shared" si="77"/>
        <v/>
      </c>
      <c r="BS18" s="23" t="str">
        <f t="shared" si="77"/>
        <v/>
      </c>
      <c r="BT18" s="23" t="str">
        <f t="shared" si="77"/>
        <v/>
      </c>
      <c r="BU18" s="45" t="str">
        <f t="shared" si="77"/>
        <v/>
      </c>
      <c r="BV18" s="41" t="s">
        <v>15</v>
      </c>
      <c r="BW18" s="7"/>
      <c r="BX18" s="47">
        <f>IF(OR(I17="",J17=""),"",J17-I17+1)</f>
        <v>46</v>
      </c>
      <c r="BY18" s="65"/>
      <c r="BZ18" s="65"/>
      <c r="CA18" s="65"/>
      <c r="CB18" s="65"/>
      <c r="CC18" s="65"/>
    </row>
    <row r="19" spans="1:81" s="2" customFormat="1" ht="21.95" customHeight="1" x14ac:dyDescent="0.15">
      <c r="A19" s="66">
        <v>7</v>
      </c>
      <c r="B19" s="68" t="s">
        <v>33</v>
      </c>
      <c r="C19" s="74" t="s">
        <v>23</v>
      </c>
      <c r="D19" s="87" t="s">
        <v>10</v>
      </c>
      <c r="E19" s="80"/>
      <c r="F19" s="89" t="s">
        <v>12</v>
      </c>
      <c r="G19" s="91">
        <v>44256</v>
      </c>
      <c r="H19" s="72">
        <v>44286</v>
      </c>
      <c r="I19" s="72"/>
      <c r="J19" s="72"/>
      <c r="K19" s="25" t="str">
        <f>IF(AND($H19&gt;=K$6,$G19&lt;L$6-1),"━","")</f>
        <v/>
      </c>
      <c r="L19" s="21" t="str">
        <f t="shared" ref="L19:BU19" si="78">IF(AND($H19&gt;=L$6,$G19&lt;M$6-1),"━","")</f>
        <v/>
      </c>
      <c r="M19" s="36" t="str">
        <f t="shared" si="78"/>
        <v/>
      </c>
      <c r="N19" s="21" t="str">
        <f t="shared" si="78"/>
        <v>━</v>
      </c>
      <c r="O19" s="21" t="str">
        <f t="shared" si="78"/>
        <v>━</v>
      </c>
      <c r="P19" s="21" t="str">
        <f t="shared" si="78"/>
        <v>━</v>
      </c>
      <c r="Q19" s="21" t="str">
        <f t="shared" si="78"/>
        <v/>
      </c>
      <c r="R19" s="21" t="str">
        <f t="shared" si="78"/>
        <v/>
      </c>
      <c r="S19" s="21" t="str">
        <f t="shared" si="78"/>
        <v/>
      </c>
      <c r="T19" s="21" t="str">
        <f t="shared" si="78"/>
        <v/>
      </c>
      <c r="U19" s="21" t="str">
        <f t="shared" si="78"/>
        <v/>
      </c>
      <c r="V19" s="36" t="str">
        <f t="shared" si="78"/>
        <v/>
      </c>
      <c r="W19" s="21" t="str">
        <f t="shared" si="78"/>
        <v/>
      </c>
      <c r="X19" s="21" t="str">
        <f t="shared" si="78"/>
        <v/>
      </c>
      <c r="Y19" s="21" t="str">
        <f t="shared" si="78"/>
        <v/>
      </c>
      <c r="Z19" s="21" t="str">
        <f t="shared" si="78"/>
        <v/>
      </c>
      <c r="AA19" s="21" t="str">
        <f t="shared" si="78"/>
        <v/>
      </c>
      <c r="AB19" s="21" t="str">
        <f t="shared" si="78"/>
        <v/>
      </c>
      <c r="AC19" s="21" t="str">
        <f t="shared" si="78"/>
        <v/>
      </c>
      <c r="AD19" s="21" t="str">
        <f t="shared" si="78"/>
        <v/>
      </c>
      <c r="AE19" s="36" t="str">
        <f t="shared" si="78"/>
        <v/>
      </c>
      <c r="AF19" s="21" t="str">
        <f t="shared" si="78"/>
        <v/>
      </c>
      <c r="AG19" s="21" t="str">
        <f t="shared" si="78"/>
        <v/>
      </c>
      <c r="AH19" s="21" t="str">
        <f t="shared" si="78"/>
        <v/>
      </c>
      <c r="AI19" s="21" t="str">
        <f t="shared" si="78"/>
        <v/>
      </c>
      <c r="AJ19" s="21" t="str">
        <f t="shared" si="78"/>
        <v/>
      </c>
      <c r="AK19" s="21" t="str">
        <f t="shared" si="78"/>
        <v/>
      </c>
      <c r="AL19" s="21" t="str">
        <f t="shared" si="78"/>
        <v/>
      </c>
      <c r="AM19" s="21" t="str">
        <f t="shared" si="78"/>
        <v/>
      </c>
      <c r="AN19" s="36" t="str">
        <f t="shared" si="78"/>
        <v/>
      </c>
      <c r="AO19" s="21" t="str">
        <f t="shared" si="78"/>
        <v/>
      </c>
      <c r="AP19" s="21" t="str">
        <f t="shared" si="78"/>
        <v/>
      </c>
      <c r="AQ19" s="21" t="str">
        <f t="shared" si="78"/>
        <v/>
      </c>
      <c r="AR19" s="21" t="str">
        <f t="shared" si="78"/>
        <v/>
      </c>
      <c r="AS19" s="21" t="str">
        <f t="shared" si="78"/>
        <v/>
      </c>
      <c r="AT19" s="21" t="str">
        <f t="shared" si="78"/>
        <v/>
      </c>
      <c r="AU19" s="21" t="str">
        <f t="shared" si="78"/>
        <v/>
      </c>
      <c r="AV19" s="21" t="str">
        <f t="shared" si="78"/>
        <v/>
      </c>
      <c r="AW19" s="36" t="str">
        <f t="shared" si="78"/>
        <v/>
      </c>
      <c r="AX19" s="21" t="str">
        <f t="shared" si="78"/>
        <v/>
      </c>
      <c r="AY19" s="21" t="str">
        <f t="shared" si="78"/>
        <v/>
      </c>
      <c r="AZ19" s="21" t="str">
        <f t="shared" si="78"/>
        <v/>
      </c>
      <c r="BA19" s="21" t="str">
        <f t="shared" si="78"/>
        <v/>
      </c>
      <c r="BB19" s="21" t="str">
        <f t="shared" si="78"/>
        <v/>
      </c>
      <c r="BC19" s="21" t="str">
        <f t="shared" si="78"/>
        <v/>
      </c>
      <c r="BD19" s="21" t="str">
        <f t="shared" si="78"/>
        <v/>
      </c>
      <c r="BE19" s="21" t="str">
        <f t="shared" si="78"/>
        <v/>
      </c>
      <c r="BF19" s="36" t="str">
        <f t="shared" si="78"/>
        <v/>
      </c>
      <c r="BG19" s="21" t="str">
        <f t="shared" si="78"/>
        <v/>
      </c>
      <c r="BH19" s="21" t="str">
        <f t="shared" si="78"/>
        <v/>
      </c>
      <c r="BI19" s="21" t="str">
        <f t="shared" si="78"/>
        <v/>
      </c>
      <c r="BJ19" s="21" t="str">
        <f t="shared" si="78"/>
        <v/>
      </c>
      <c r="BK19" s="21" t="str">
        <f t="shared" si="78"/>
        <v/>
      </c>
      <c r="BL19" s="21" t="str">
        <f t="shared" si="78"/>
        <v/>
      </c>
      <c r="BM19" s="21" t="str">
        <f t="shared" si="78"/>
        <v/>
      </c>
      <c r="BN19" s="21" t="str">
        <f t="shared" si="78"/>
        <v/>
      </c>
      <c r="BO19" s="36" t="str">
        <f t="shared" si="78"/>
        <v/>
      </c>
      <c r="BP19" s="21" t="str">
        <f t="shared" si="78"/>
        <v/>
      </c>
      <c r="BQ19" s="21" t="str">
        <f t="shared" si="78"/>
        <v/>
      </c>
      <c r="BR19" s="21" t="str">
        <f t="shared" si="78"/>
        <v/>
      </c>
      <c r="BS19" s="21" t="str">
        <f t="shared" si="78"/>
        <v/>
      </c>
      <c r="BT19" s="21" t="str">
        <f t="shared" si="78"/>
        <v/>
      </c>
      <c r="BU19" s="44" t="str">
        <f t="shared" si="78"/>
        <v/>
      </c>
      <c r="BV19" s="41" t="s">
        <v>15</v>
      </c>
      <c r="BW19" s="7"/>
      <c r="BX19" s="48">
        <f>IF(OR(G19="",H19=""),"",H19-G19+1)</f>
        <v>31</v>
      </c>
      <c r="BY19" s="65"/>
      <c r="BZ19" s="65"/>
      <c r="CA19" s="65"/>
      <c r="CB19" s="65"/>
      <c r="CC19" s="65"/>
    </row>
    <row r="20" spans="1:81" s="2" customFormat="1" ht="21.95" customHeight="1" x14ac:dyDescent="0.15">
      <c r="A20" s="67"/>
      <c r="B20" s="69"/>
      <c r="C20" s="75"/>
      <c r="D20" s="88"/>
      <c r="E20" s="81"/>
      <c r="F20" s="90"/>
      <c r="G20" s="92"/>
      <c r="H20" s="73"/>
      <c r="I20" s="73"/>
      <c r="J20" s="73"/>
      <c r="K20" s="22" t="str">
        <f>IF(AND($J19&gt;=K$6,$I19&lt;L$6-1),"━","")</f>
        <v/>
      </c>
      <c r="L20" s="23" t="str">
        <f t="shared" ref="L20:BU20" si="79">IF(AND($J19&gt;=L$6,$I19&lt;M$6-1),"━","")</f>
        <v/>
      </c>
      <c r="M20" s="37" t="str">
        <f t="shared" si="79"/>
        <v/>
      </c>
      <c r="N20" s="23" t="str">
        <f t="shared" si="79"/>
        <v/>
      </c>
      <c r="O20" s="23" t="str">
        <f t="shared" si="79"/>
        <v/>
      </c>
      <c r="P20" s="23" t="str">
        <f t="shared" si="79"/>
        <v/>
      </c>
      <c r="Q20" s="23" t="str">
        <f t="shared" si="79"/>
        <v/>
      </c>
      <c r="R20" s="23" t="str">
        <f t="shared" si="79"/>
        <v/>
      </c>
      <c r="S20" s="23" t="str">
        <f t="shared" si="79"/>
        <v/>
      </c>
      <c r="T20" s="23" t="str">
        <f t="shared" si="79"/>
        <v/>
      </c>
      <c r="U20" s="23" t="str">
        <f t="shared" si="79"/>
        <v/>
      </c>
      <c r="V20" s="37" t="str">
        <f t="shared" si="79"/>
        <v/>
      </c>
      <c r="W20" s="23" t="str">
        <f t="shared" si="79"/>
        <v/>
      </c>
      <c r="X20" s="23" t="str">
        <f t="shared" si="79"/>
        <v/>
      </c>
      <c r="Y20" s="23" t="str">
        <f t="shared" si="79"/>
        <v/>
      </c>
      <c r="Z20" s="23" t="str">
        <f t="shared" si="79"/>
        <v/>
      </c>
      <c r="AA20" s="23" t="str">
        <f t="shared" si="79"/>
        <v/>
      </c>
      <c r="AB20" s="23" t="str">
        <f t="shared" si="79"/>
        <v/>
      </c>
      <c r="AC20" s="23" t="str">
        <f t="shared" si="79"/>
        <v/>
      </c>
      <c r="AD20" s="23" t="str">
        <f t="shared" si="79"/>
        <v/>
      </c>
      <c r="AE20" s="37" t="str">
        <f t="shared" si="79"/>
        <v/>
      </c>
      <c r="AF20" s="23" t="str">
        <f t="shared" si="79"/>
        <v/>
      </c>
      <c r="AG20" s="23" t="str">
        <f t="shared" si="79"/>
        <v/>
      </c>
      <c r="AH20" s="23" t="str">
        <f t="shared" si="79"/>
        <v/>
      </c>
      <c r="AI20" s="23" t="str">
        <f t="shared" si="79"/>
        <v/>
      </c>
      <c r="AJ20" s="23" t="str">
        <f t="shared" si="79"/>
        <v/>
      </c>
      <c r="AK20" s="23" t="str">
        <f t="shared" si="79"/>
        <v/>
      </c>
      <c r="AL20" s="23" t="str">
        <f t="shared" si="79"/>
        <v/>
      </c>
      <c r="AM20" s="23" t="str">
        <f t="shared" si="79"/>
        <v/>
      </c>
      <c r="AN20" s="37" t="str">
        <f t="shared" si="79"/>
        <v/>
      </c>
      <c r="AO20" s="23" t="str">
        <f t="shared" si="79"/>
        <v/>
      </c>
      <c r="AP20" s="23" t="str">
        <f t="shared" si="79"/>
        <v/>
      </c>
      <c r="AQ20" s="23" t="str">
        <f t="shared" si="79"/>
        <v/>
      </c>
      <c r="AR20" s="23" t="str">
        <f t="shared" si="79"/>
        <v/>
      </c>
      <c r="AS20" s="23" t="str">
        <f t="shared" si="79"/>
        <v/>
      </c>
      <c r="AT20" s="23" t="str">
        <f t="shared" si="79"/>
        <v/>
      </c>
      <c r="AU20" s="23" t="str">
        <f t="shared" si="79"/>
        <v/>
      </c>
      <c r="AV20" s="23" t="str">
        <f t="shared" si="79"/>
        <v/>
      </c>
      <c r="AW20" s="37" t="str">
        <f t="shared" si="79"/>
        <v/>
      </c>
      <c r="AX20" s="23" t="str">
        <f t="shared" si="79"/>
        <v/>
      </c>
      <c r="AY20" s="23" t="str">
        <f t="shared" si="79"/>
        <v/>
      </c>
      <c r="AZ20" s="23" t="str">
        <f t="shared" si="79"/>
        <v/>
      </c>
      <c r="BA20" s="23" t="str">
        <f t="shared" si="79"/>
        <v/>
      </c>
      <c r="BB20" s="23" t="str">
        <f t="shared" si="79"/>
        <v/>
      </c>
      <c r="BC20" s="23" t="str">
        <f t="shared" si="79"/>
        <v/>
      </c>
      <c r="BD20" s="23" t="str">
        <f t="shared" si="79"/>
        <v/>
      </c>
      <c r="BE20" s="23" t="str">
        <f t="shared" si="79"/>
        <v/>
      </c>
      <c r="BF20" s="37" t="str">
        <f t="shared" si="79"/>
        <v/>
      </c>
      <c r="BG20" s="23" t="str">
        <f t="shared" si="79"/>
        <v/>
      </c>
      <c r="BH20" s="23" t="str">
        <f t="shared" si="79"/>
        <v/>
      </c>
      <c r="BI20" s="23" t="str">
        <f t="shared" si="79"/>
        <v/>
      </c>
      <c r="BJ20" s="23" t="str">
        <f t="shared" si="79"/>
        <v/>
      </c>
      <c r="BK20" s="23" t="str">
        <f t="shared" si="79"/>
        <v/>
      </c>
      <c r="BL20" s="23" t="str">
        <f t="shared" si="79"/>
        <v/>
      </c>
      <c r="BM20" s="23" t="str">
        <f t="shared" si="79"/>
        <v/>
      </c>
      <c r="BN20" s="23" t="str">
        <f t="shared" si="79"/>
        <v/>
      </c>
      <c r="BO20" s="37" t="str">
        <f t="shared" si="79"/>
        <v/>
      </c>
      <c r="BP20" s="23" t="str">
        <f t="shared" si="79"/>
        <v/>
      </c>
      <c r="BQ20" s="23" t="str">
        <f t="shared" si="79"/>
        <v/>
      </c>
      <c r="BR20" s="23" t="str">
        <f t="shared" si="79"/>
        <v/>
      </c>
      <c r="BS20" s="23" t="str">
        <f t="shared" si="79"/>
        <v/>
      </c>
      <c r="BT20" s="23" t="str">
        <f t="shared" si="79"/>
        <v/>
      </c>
      <c r="BU20" s="45" t="str">
        <f t="shared" si="79"/>
        <v/>
      </c>
      <c r="BV20" s="41" t="s">
        <v>15</v>
      </c>
      <c r="BW20" s="7"/>
      <c r="BX20" s="47" t="str">
        <f>IF(OR(I19="",J19=""),"",J19-I19+1)</f>
        <v/>
      </c>
      <c r="BY20" s="65"/>
      <c r="BZ20" s="65"/>
      <c r="CA20" s="65"/>
      <c r="CB20" s="65"/>
      <c r="CC20" s="65"/>
    </row>
    <row r="21" spans="1:81" s="2" customFormat="1" ht="21.95" customHeight="1" x14ac:dyDescent="0.15">
      <c r="A21" s="66">
        <v>8</v>
      </c>
      <c r="B21" s="68" t="s">
        <v>34</v>
      </c>
      <c r="C21" s="74" t="s">
        <v>23</v>
      </c>
      <c r="D21" s="87" t="s">
        <v>10</v>
      </c>
      <c r="E21" s="80"/>
      <c r="F21" s="89" t="s">
        <v>12</v>
      </c>
      <c r="G21" s="91">
        <v>44256</v>
      </c>
      <c r="H21" s="72">
        <v>44347</v>
      </c>
      <c r="I21" s="72">
        <v>44317</v>
      </c>
      <c r="J21" s="72">
        <v>44428</v>
      </c>
      <c r="K21" s="25" t="str">
        <f>IF(AND($H21&gt;=K$6,$G21&lt;L$6-1),"━","")</f>
        <v/>
      </c>
      <c r="L21" s="21" t="str">
        <f t="shared" ref="L21:BU21" si="80">IF(AND($H21&gt;=L$6,$G21&lt;M$6-1),"━","")</f>
        <v/>
      </c>
      <c r="M21" s="36" t="str">
        <f t="shared" si="80"/>
        <v/>
      </c>
      <c r="N21" s="21" t="str">
        <f t="shared" si="80"/>
        <v>━</v>
      </c>
      <c r="O21" s="21" t="str">
        <f t="shared" si="80"/>
        <v>━</v>
      </c>
      <c r="P21" s="21" t="str">
        <f t="shared" si="80"/>
        <v>━</v>
      </c>
      <c r="Q21" s="21" t="str">
        <f t="shared" si="80"/>
        <v>━</v>
      </c>
      <c r="R21" s="21" t="str">
        <f t="shared" si="80"/>
        <v>━</v>
      </c>
      <c r="S21" s="21" t="str">
        <f t="shared" si="80"/>
        <v>━</v>
      </c>
      <c r="T21" s="21" t="str">
        <f t="shared" si="80"/>
        <v>━</v>
      </c>
      <c r="U21" s="21" t="str">
        <f t="shared" si="80"/>
        <v>━</v>
      </c>
      <c r="V21" s="36" t="str">
        <f t="shared" si="80"/>
        <v>━</v>
      </c>
      <c r="W21" s="21" t="str">
        <f t="shared" si="80"/>
        <v/>
      </c>
      <c r="X21" s="21" t="str">
        <f t="shared" si="80"/>
        <v/>
      </c>
      <c r="Y21" s="21" t="str">
        <f t="shared" si="80"/>
        <v/>
      </c>
      <c r="Z21" s="21" t="str">
        <f t="shared" si="80"/>
        <v/>
      </c>
      <c r="AA21" s="21" t="str">
        <f t="shared" si="80"/>
        <v/>
      </c>
      <c r="AB21" s="21" t="str">
        <f t="shared" si="80"/>
        <v/>
      </c>
      <c r="AC21" s="21" t="str">
        <f t="shared" si="80"/>
        <v/>
      </c>
      <c r="AD21" s="21" t="str">
        <f t="shared" si="80"/>
        <v/>
      </c>
      <c r="AE21" s="36" t="str">
        <f t="shared" si="80"/>
        <v/>
      </c>
      <c r="AF21" s="21" t="str">
        <f t="shared" si="80"/>
        <v/>
      </c>
      <c r="AG21" s="21" t="str">
        <f t="shared" si="80"/>
        <v/>
      </c>
      <c r="AH21" s="21" t="str">
        <f t="shared" si="80"/>
        <v/>
      </c>
      <c r="AI21" s="21" t="str">
        <f t="shared" si="80"/>
        <v/>
      </c>
      <c r="AJ21" s="21" t="str">
        <f t="shared" si="80"/>
        <v/>
      </c>
      <c r="AK21" s="21" t="str">
        <f t="shared" si="80"/>
        <v/>
      </c>
      <c r="AL21" s="21" t="str">
        <f t="shared" si="80"/>
        <v/>
      </c>
      <c r="AM21" s="21" t="str">
        <f t="shared" si="80"/>
        <v/>
      </c>
      <c r="AN21" s="36" t="str">
        <f t="shared" si="80"/>
        <v/>
      </c>
      <c r="AO21" s="21" t="str">
        <f t="shared" si="80"/>
        <v/>
      </c>
      <c r="AP21" s="21" t="str">
        <f t="shared" si="80"/>
        <v/>
      </c>
      <c r="AQ21" s="21" t="str">
        <f t="shared" si="80"/>
        <v/>
      </c>
      <c r="AR21" s="21" t="str">
        <f t="shared" si="80"/>
        <v/>
      </c>
      <c r="AS21" s="21" t="str">
        <f t="shared" si="80"/>
        <v/>
      </c>
      <c r="AT21" s="21" t="str">
        <f t="shared" si="80"/>
        <v/>
      </c>
      <c r="AU21" s="21" t="str">
        <f t="shared" si="80"/>
        <v/>
      </c>
      <c r="AV21" s="21" t="str">
        <f t="shared" si="80"/>
        <v/>
      </c>
      <c r="AW21" s="36" t="str">
        <f t="shared" si="80"/>
        <v/>
      </c>
      <c r="AX21" s="21" t="str">
        <f t="shared" si="80"/>
        <v/>
      </c>
      <c r="AY21" s="21" t="str">
        <f t="shared" si="80"/>
        <v/>
      </c>
      <c r="AZ21" s="21" t="str">
        <f t="shared" si="80"/>
        <v/>
      </c>
      <c r="BA21" s="21" t="str">
        <f t="shared" si="80"/>
        <v/>
      </c>
      <c r="BB21" s="21" t="str">
        <f t="shared" si="80"/>
        <v/>
      </c>
      <c r="BC21" s="21" t="str">
        <f t="shared" si="80"/>
        <v/>
      </c>
      <c r="BD21" s="21" t="str">
        <f t="shared" si="80"/>
        <v/>
      </c>
      <c r="BE21" s="21" t="str">
        <f t="shared" si="80"/>
        <v/>
      </c>
      <c r="BF21" s="36" t="str">
        <f t="shared" si="80"/>
        <v/>
      </c>
      <c r="BG21" s="21" t="str">
        <f t="shared" si="80"/>
        <v/>
      </c>
      <c r="BH21" s="21" t="str">
        <f t="shared" si="80"/>
        <v/>
      </c>
      <c r="BI21" s="21" t="str">
        <f t="shared" si="80"/>
        <v/>
      </c>
      <c r="BJ21" s="21" t="str">
        <f t="shared" si="80"/>
        <v/>
      </c>
      <c r="BK21" s="21" t="str">
        <f t="shared" si="80"/>
        <v/>
      </c>
      <c r="BL21" s="21" t="str">
        <f t="shared" si="80"/>
        <v/>
      </c>
      <c r="BM21" s="21" t="str">
        <f t="shared" si="80"/>
        <v/>
      </c>
      <c r="BN21" s="21" t="str">
        <f t="shared" si="80"/>
        <v/>
      </c>
      <c r="BO21" s="36" t="str">
        <f t="shared" si="80"/>
        <v/>
      </c>
      <c r="BP21" s="21" t="str">
        <f t="shared" si="80"/>
        <v/>
      </c>
      <c r="BQ21" s="21" t="str">
        <f t="shared" si="80"/>
        <v/>
      </c>
      <c r="BR21" s="21" t="str">
        <f t="shared" si="80"/>
        <v/>
      </c>
      <c r="BS21" s="21" t="str">
        <f t="shared" si="80"/>
        <v/>
      </c>
      <c r="BT21" s="21" t="str">
        <f t="shared" si="80"/>
        <v/>
      </c>
      <c r="BU21" s="44" t="str">
        <f t="shared" si="80"/>
        <v/>
      </c>
      <c r="BV21" s="41" t="s">
        <v>15</v>
      </c>
      <c r="BW21" s="7"/>
      <c r="BX21" s="48">
        <f>IF(OR(G21="",H21=""),"",H21-G21+1)</f>
        <v>92</v>
      </c>
      <c r="BY21" s="65"/>
      <c r="BZ21" s="65"/>
      <c r="CA21" s="65"/>
      <c r="CB21" s="65"/>
      <c r="CC21" s="65"/>
    </row>
    <row r="22" spans="1:81" s="2" customFormat="1" ht="21.95" customHeight="1" x14ac:dyDescent="0.15">
      <c r="A22" s="67"/>
      <c r="B22" s="69"/>
      <c r="C22" s="75"/>
      <c r="D22" s="88"/>
      <c r="E22" s="81"/>
      <c r="F22" s="90"/>
      <c r="G22" s="92"/>
      <c r="H22" s="73"/>
      <c r="I22" s="73"/>
      <c r="J22" s="73"/>
      <c r="K22" s="22" t="str">
        <f>IF(AND($J21&gt;=K$6,$I21&lt;L$6-1),"━","")</f>
        <v/>
      </c>
      <c r="L22" s="23" t="str">
        <f t="shared" ref="L22:BU22" si="81">IF(AND($J21&gt;=L$6,$I21&lt;M$6-1),"━","")</f>
        <v/>
      </c>
      <c r="M22" s="37" t="str">
        <f t="shared" si="81"/>
        <v/>
      </c>
      <c r="N22" s="23" t="str">
        <f t="shared" si="81"/>
        <v/>
      </c>
      <c r="O22" s="23" t="str">
        <f t="shared" si="81"/>
        <v/>
      </c>
      <c r="P22" s="23" t="str">
        <f t="shared" si="81"/>
        <v/>
      </c>
      <c r="Q22" s="23" t="str">
        <f t="shared" si="81"/>
        <v/>
      </c>
      <c r="R22" s="23" t="str">
        <f t="shared" si="81"/>
        <v/>
      </c>
      <c r="S22" s="23" t="str">
        <f t="shared" si="81"/>
        <v/>
      </c>
      <c r="T22" s="23" t="str">
        <f t="shared" si="81"/>
        <v>━</v>
      </c>
      <c r="U22" s="23" t="str">
        <f t="shared" si="81"/>
        <v>━</v>
      </c>
      <c r="V22" s="37" t="str">
        <f t="shared" si="81"/>
        <v>━</v>
      </c>
      <c r="W22" s="23" t="str">
        <f t="shared" si="81"/>
        <v>━</v>
      </c>
      <c r="X22" s="23" t="str">
        <f t="shared" si="81"/>
        <v>━</v>
      </c>
      <c r="Y22" s="23" t="str">
        <f t="shared" si="81"/>
        <v>━</v>
      </c>
      <c r="Z22" s="23" t="str">
        <f t="shared" si="81"/>
        <v>━</v>
      </c>
      <c r="AA22" s="23" t="str">
        <f t="shared" si="81"/>
        <v>━</v>
      </c>
      <c r="AB22" s="23" t="str">
        <f t="shared" si="81"/>
        <v>━</v>
      </c>
      <c r="AC22" s="23" t="str">
        <f t="shared" si="81"/>
        <v>━</v>
      </c>
      <c r="AD22" s="23" t="str">
        <f t="shared" si="81"/>
        <v>━</v>
      </c>
      <c r="AE22" s="37" t="str">
        <f t="shared" si="81"/>
        <v/>
      </c>
      <c r="AF22" s="23" t="str">
        <f t="shared" si="81"/>
        <v/>
      </c>
      <c r="AG22" s="23" t="str">
        <f t="shared" si="81"/>
        <v/>
      </c>
      <c r="AH22" s="23" t="str">
        <f t="shared" si="81"/>
        <v/>
      </c>
      <c r="AI22" s="23" t="str">
        <f t="shared" si="81"/>
        <v/>
      </c>
      <c r="AJ22" s="23" t="str">
        <f t="shared" si="81"/>
        <v/>
      </c>
      <c r="AK22" s="23" t="str">
        <f t="shared" si="81"/>
        <v/>
      </c>
      <c r="AL22" s="23" t="str">
        <f t="shared" si="81"/>
        <v/>
      </c>
      <c r="AM22" s="23" t="str">
        <f t="shared" si="81"/>
        <v/>
      </c>
      <c r="AN22" s="37" t="str">
        <f t="shared" si="81"/>
        <v/>
      </c>
      <c r="AO22" s="23" t="str">
        <f t="shared" si="81"/>
        <v/>
      </c>
      <c r="AP22" s="23" t="str">
        <f t="shared" si="81"/>
        <v/>
      </c>
      <c r="AQ22" s="23" t="str">
        <f t="shared" si="81"/>
        <v/>
      </c>
      <c r="AR22" s="23" t="str">
        <f t="shared" si="81"/>
        <v/>
      </c>
      <c r="AS22" s="23" t="str">
        <f t="shared" si="81"/>
        <v/>
      </c>
      <c r="AT22" s="23" t="str">
        <f t="shared" si="81"/>
        <v/>
      </c>
      <c r="AU22" s="23" t="str">
        <f t="shared" si="81"/>
        <v/>
      </c>
      <c r="AV22" s="23" t="str">
        <f t="shared" si="81"/>
        <v/>
      </c>
      <c r="AW22" s="37" t="str">
        <f t="shared" si="81"/>
        <v/>
      </c>
      <c r="AX22" s="23" t="str">
        <f t="shared" si="81"/>
        <v/>
      </c>
      <c r="AY22" s="23" t="str">
        <f t="shared" si="81"/>
        <v/>
      </c>
      <c r="AZ22" s="23" t="str">
        <f t="shared" si="81"/>
        <v/>
      </c>
      <c r="BA22" s="23" t="str">
        <f t="shared" si="81"/>
        <v/>
      </c>
      <c r="BB22" s="23" t="str">
        <f t="shared" si="81"/>
        <v/>
      </c>
      <c r="BC22" s="23" t="str">
        <f t="shared" si="81"/>
        <v/>
      </c>
      <c r="BD22" s="23" t="str">
        <f t="shared" si="81"/>
        <v/>
      </c>
      <c r="BE22" s="23" t="str">
        <f t="shared" si="81"/>
        <v/>
      </c>
      <c r="BF22" s="37" t="str">
        <f t="shared" si="81"/>
        <v/>
      </c>
      <c r="BG22" s="23" t="str">
        <f t="shared" si="81"/>
        <v/>
      </c>
      <c r="BH22" s="23" t="str">
        <f t="shared" si="81"/>
        <v/>
      </c>
      <c r="BI22" s="23" t="str">
        <f t="shared" si="81"/>
        <v/>
      </c>
      <c r="BJ22" s="23" t="str">
        <f t="shared" si="81"/>
        <v/>
      </c>
      <c r="BK22" s="23" t="str">
        <f t="shared" si="81"/>
        <v/>
      </c>
      <c r="BL22" s="23" t="str">
        <f t="shared" si="81"/>
        <v/>
      </c>
      <c r="BM22" s="23" t="str">
        <f t="shared" si="81"/>
        <v/>
      </c>
      <c r="BN22" s="23" t="str">
        <f t="shared" si="81"/>
        <v/>
      </c>
      <c r="BO22" s="37" t="str">
        <f t="shared" si="81"/>
        <v/>
      </c>
      <c r="BP22" s="23" t="str">
        <f t="shared" si="81"/>
        <v/>
      </c>
      <c r="BQ22" s="23" t="str">
        <f t="shared" si="81"/>
        <v/>
      </c>
      <c r="BR22" s="23" t="str">
        <f t="shared" si="81"/>
        <v/>
      </c>
      <c r="BS22" s="23" t="str">
        <f t="shared" si="81"/>
        <v/>
      </c>
      <c r="BT22" s="23" t="str">
        <f t="shared" si="81"/>
        <v/>
      </c>
      <c r="BU22" s="45" t="str">
        <f t="shared" si="81"/>
        <v/>
      </c>
      <c r="BV22" s="41" t="s">
        <v>15</v>
      </c>
      <c r="BW22" s="7"/>
      <c r="BX22" s="47">
        <f>IF(OR(I21="",J21=""),"",J21-I21+1)</f>
        <v>112</v>
      </c>
      <c r="BY22" s="65"/>
      <c r="BZ22" s="65"/>
      <c r="CA22" s="65"/>
      <c r="CB22" s="65"/>
      <c r="CC22" s="65"/>
    </row>
    <row r="23" spans="1:81" s="2" customFormat="1" ht="21.95" customHeight="1" x14ac:dyDescent="0.15">
      <c r="A23" s="66">
        <v>9</v>
      </c>
      <c r="B23" s="68" t="s">
        <v>35</v>
      </c>
      <c r="C23" s="74" t="s">
        <v>23</v>
      </c>
      <c r="D23" s="76"/>
      <c r="E23" s="78" t="s">
        <v>10</v>
      </c>
      <c r="F23" s="93" t="s">
        <v>12</v>
      </c>
      <c r="G23" s="91">
        <v>44470</v>
      </c>
      <c r="H23" s="72">
        <v>44561</v>
      </c>
      <c r="I23" s="72"/>
      <c r="J23" s="72"/>
      <c r="K23" s="25" t="str">
        <f>IF(AND($H23&gt;=K$6,$G23&lt;L$6-1),"━","")</f>
        <v/>
      </c>
      <c r="L23" s="21" t="str">
        <f t="shared" ref="L23:BU23" si="82">IF(AND($H23&gt;=L$6,$G23&lt;M$6-1),"━","")</f>
        <v/>
      </c>
      <c r="M23" s="36" t="str">
        <f t="shared" si="82"/>
        <v/>
      </c>
      <c r="N23" s="21" t="str">
        <f t="shared" si="82"/>
        <v/>
      </c>
      <c r="O23" s="21" t="str">
        <f t="shared" si="82"/>
        <v/>
      </c>
      <c r="P23" s="21" t="str">
        <f t="shared" si="82"/>
        <v/>
      </c>
      <c r="Q23" s="21" t="str">
        <f t="shared" si="82"/>
        <v/>
      </c>
      <c r="R23" s="21" t="str">
        <f t="shared" si="82"/>
        <v/>
      </c>
      <c r="S23" s="21" t="str">
        <f t="shared" si="82"/>
        <v/>
      </c>
      <c r="T23" s="21" t="str">
        <f t="shared" si="82"/>
        <v/>
      </c>
      <c r="U23" s="21" t="str">
        <f t="shared" si="82"/>
        <v/>
      </c>
      <c r="V23" s="36" t="str">
        <f t="shared" si="82"/>
        <v/>
      </c>
      <c r="W23" s="21" t="str">
        <f t="shared" si="82"/>
        <v/>
      </c>
      <c r="X23" s="21" t="str">
        <f t="shared" si="82"/>
        <v/>
      </c>
      <c r="Y23" s="21" t="str">
        <f t="shared" si="82"/>
        <v/>
      </c>
      <c r="Z23" s="21" t="str">
        <f t="shared" si="82"/>
        <v/>
      </c>
      <c r="AA23" s="21" t="str">
        <f t="shared" si="82"/>
        <v/>
      </c>
      <c r="AB23" s="21" t="str">
        <f t="shared" si="82"/>
        <v/>
      </c>
      <c r="AC23" s="21" t="str">
        <f t="shared" si="82"/>
        <v/>
      </c>
      <c r="AD23" s="21" t="str">
        <f t="shared" si="82"/>
        <v/>
      </c>
      <c r="AE23" s="36" t="str">
        <f t="shared" si="82"/>
        <v/>
      </c>
      <c r="AF23" s="21" t="str">
        <f t="shared" si="82"/>
        <v/>
      </c>
      <c r="AG23" s="21" t="str">
        <f t="shared" si="82"/>
        <v/>
      </c>
      <c r="AH23" s="21" t="str">
        <f t="shared" si="82"/>
        <v/>
      </c>
      <c r="AI23" s="21" t="str">
        <f t="shared" si="82"/>
        <v>━</v>
      </c>
      <c r="AJ23" s="21" t="str">
        <f t="shared" si="82"/>
        <v>━</v>
      </c>
      <c r="AK23" s="21" t="str">
        <f t="shared" si="82"/>
        <v>━</v>
      </c>
      <c r="AL23" s="21" t="str">
        <f t="shared" si="82"/>
        <v>━</v>
      </c>
      <c r="AM23" s="21" t="str">
        <f t="shared" si="82"/>
        <v>━</v>
      </c>
      <c r="AN23" s="36" t="str">
        <f t="shared" si="82"/>
        <v>━</v>
      </c>
      <c r="AO23" s="21" t="str">
        <f t="shared" si="82"/>
        <v>━</v>
      </c>
      <c r="AP23" s="21" t="str">
        <f t="shared" si="82"/>
        <v>━</v>
      </c>
      <c r="AQ23" s="21" t="str">
        <f t="shared" si="82"/>
        <v>━</v>
      </c>
      <c r="AR23" s="21" t="str">
        <f t="shared" si="82"/>
        <v/>
      </c>
      <c r="AS23" s="21" t="str">
        <f t="shared" si="82"/>
        <v/>
      </c>
      <c r="AT23" s="21" t="str">
        <f t="shared" si="82"/>
        <v/>
      </c>
      <c r="AU23" s="21" t="str">
        <f t="shared" si="82"/>
        <v/>
      </c>
      <c r="AV23" s="21" t="str">
        <f t="shared" si="82"/>
        <v/>
      </c>
      <c r="AW23" s="36" t="str">
        <f t="shared" si="82"/>
        <v/>
      </c>
      <c r="AX23" s="21" t="str">
        <f t="shared" si="82"/>
        <v/>
      </c>
      <c r="AY23" s="21" t="str">
        <f t="shared" si="82"/>
        <v/>
      </c>
      <c r="AZ23" s="21" t="str">
        <f t="shared" si="82"/>
        <v/>
      </c>
      <c r="BA23" s="21" t="str">
        <f t="shared" si="82"/>
        <v/>
      </c>
      <c r="BB23" s="21" t="str">
        <f t="shared" si="82"/>
        <v/>
      </c>
      <c r="BC23" s="21" t="str">
        <f t="shared" si="82"/>
        <v/>
      </c>
      <c r="BD23" s="21" t="str">
        <f t="shared" si="82"/>
        <v/>
      </c>
      <c r="BE23" s="21" t="str">
        <f t="shared" si="82"/>
        <v/>
      </c>
      <c r="BF23" s="36" t="str">
        <f t="shared" si="82"/>
        <v/>
      </c>
      <c r="BG23" s="21" t="str">
        <f t="shared" si="82"/>
        <v/>
      </c>
      <c r="BH23" s="21" t="str">
        <f t="shared" si="82"/>
        <v/>
      </c>
      <c r="BI23" s="21" t="str">
        <f t="shared" si="82"/>
        <v/>
      </c>
      <c r="BJ23" s="21" t="str">
        <f t="shared" si="82"/>
        <v/>
      </c>
      <c r="BK23" s="21" t="str">
        <f t="shared" si="82"/>
        <v/>
      </c>
      <c r="BL23" s="21" t="str">
        <f t="shared" si="82"/>
        <v/>
      </c>
      <c r="BM23" s="21" t="str">
        <f t="shared" si="82"/>
        <v/>
      </c>
      <c r="BN23" s="21" t="str">
        <f t="shared" si="82"/>
        <v/>
      </c>
      <c r="BO23" s="36" t="str">
        <f t="shared" si="82"/>
        <v/>
      </c>
      <c r="BP23" s="21" t="str">
        <f t="shared" si="82"/>
        <v/>
      </c>
      <c r="BQ23" s="21" t="str">
        <f t="shared" si="82"/>
        <v/>
      </c>
      <c r="BR23" s="21" t="str">
        <f t="shared" si="82"/>
        <v/>
      </c>
      <c r="BS23" s="21" t="str">
        <f t="shared" si="82"/>
        <v/>
      </c>
      <c r="BT23" s="21" t="str">
        <f t="shared" si="82"/>
        <v/>
      </c>
      <c r="BU23" s="44" t="str">
        <f t="shared" si="82"/>
        <v/>
      </c>
      <c r="BV23" s="41" t="s">
        <v>15</v>
      </c>
      <c r="BW23" s="7"/>
      <c r="BX23" s="48">
        <f>IF(OR(G23="",H23=""),"",H23-G23+1)</f>
        <v>92</v>
      </c>
      <c r="BY23" s="65"/>
      <c r="BZ23" s="65"/>
      <c r="CA23" s="65"/>
      <c r="CB23" s="65"/>
      <c r="CC23" s="65"/>
    </row>
    <row r="24" spans="1:81" s="2" customFormat="1" ht="21.95" customHeight="1" x14ac:dyDescent="0.15">
      <c r="A24" s="67"/>
      <c r="B24" s="69"/>
      <c r="C24" s="75"/>
      <c r="D24" s="77"/>
      <c r="E24" s="79"/>
      <c r="F24" s="94"/>
      <c r="G24" s="92"/>
      <c r="H24" s="73"/>
      <c r="I24" s="73"/>
      <c r="J24" s="73"/>
      <c r="K24" s="22" t="str">
        <f>IF(AND($J23&gt;=K$6,$I23&lt;L$6-1),"━","")</f>
        <v/>
      </c>
      <c r="L24" s="23" t="str">
        <f t="shared" ref="L24:BU24" si="83">IF(AND($J23&gt;=L$6,$I23&lt;M$6-1),"━","")</f>
        <v/>
      </c>
      <c r="M24" s="37" t="str">
        <f t="shared" si="83"/>
        <v/>
      </c>
      <c r="N24" s="23" t="str">
        <f t="shared" si="83"/>
        <v/>
      </c>
      <c r="O24" s="23" t="str">
        <f t="shared" si="83"/>
        <v/>
      </c>
      <c r="P24" s="23" t="str">
        <f t="shared" si="83"/>
        <v/>
      </c>
      <c r="Q24" s="23" t="str">
        <f t="shared" si="83"/>
        <v/>
      </c>
      <c r="R24" s="23" t="str">
        <f t="shared" si="83"/>
        <v/>
      </c>
      <c r="S24" s="23" t="str">
        <f t="shared" si="83"/>
        <v/>
      </c>
      <c r="T24" s="23" t="str">
        <f t="shared" si="83"/>
        <v/>
      </c>
      <c r="U24" s="23" t="str">
        <f t="shared" si="83"/>
        <v/>
      </c>
      <c r="V24" s="37" t="str">
        <f t="shared" si="83"/>
        <v/>
      </c>
      <c r="W24" s="23" t="str">
        <f t="shared" si="83"/>
        <v/>
      </c>
      <c r="X24" s="23" t="str">
        <f t="shared" si="83"/>
        <v/>
      </c>
      <c r="Y24" s="23" t="str">
        <f t="shared" si="83"/>
        <v/>
      </c>
      <c r="Z24" s="23" t="str">
        <f t="shared" si="83"/>
        <v/>
      </c>
      <c r="AA24" s="23" t="str">
        <f t="shared" si="83"/>
        <v/>
      </c>
      <c r="AB24" s="23" t="str">
        <f t="shared" si="83"/>
        <v/>
      </c>
      <c r="AC24" s="23" t="str">
        <f t="shared" si="83"/>
        <v/>
      </c>
      <c r="AD24" s="23" t="str">
        <f t="shared" si="83"/>
        <v/>
      </c>
      <c r="AE24" s="37" t="str">
        <f t="shared" si="83"/>
        <v/>
      </c>
      <c r="AF24" s="23" t="str">
        <f t="shared" si="83"/>
        <v/>
      </c>
      <c r="AG24" s="23" t="str">
        <f t="shared" si="83"/>
        <v/>
      </c>
      <c r="AH24" s="23" t="str">
        <f t="shared" si="83"/>
        <v/>
      </c>
      <c r="AI24" s="23" t="str">
        <f t="shared" si="83"/>
        <v/>
      </c>
      <c r="AJ24" s="23" t="str">
        <f t="shared" si="83"/>
        <v/>
      </c>
      <c r="AK24" s="23" t="str">
        <f t="shared" si="83"/>
        <v/>
      </c>
      <c r="AL24" s="23" t="str">
        <f t="shared" si="83"/>
        <v/>
      </c>
      <c r="AM24" s="23" t="str">
        <f t="shared" si="83"/>
        <v/>
      </c>
      <c r="AN24" s="37" t="str">
        <f t="shared" si="83"/>
        <v/>
      </c>
      <c r="AO24" s="23" t="str">
        <f t="shared" si="83"/>
        <v/>
      </c>
      <c r="AP24" s="23" t="str">
        <f t="shared" si="83"/>
        <v/>
      </c>
      <c r="AQ24" s="23" t="str">
        <f t="shared" si="83"/>
        <v/>
      </c>
      <c r="AR24" s="23" t="str">
        <f t="shared" si="83"/>
        <v/>
      </c>
      <c r="AS24" s="23" t="str">
        <f t="shared" si="83"/>
        <v/>
      </c>
      <c r="AT24" s="23" t="str">
        <f t="shared" si="83"/>
        <v/>
      </c>
      <c r="AU24" s="23" t="str">
        <f t="shared" si="83"/>
        <v/>
      </c>
      <c r="AV24" s="23" t="str">
        <f t="shared" si="83"/>
        <v/>
      </c>
      <c r="AW24" s="37" t="str">
        <f t="shared" si="83"/>
        <v/>
      </c>
      <c r="AX24" s="23" t="str">
        <f t="shared" si="83"/>
        <v/>
      </c>
      <c r="AY24" s="23" t="str">
        <f t="shared" si="83"/>
        <v/>
      </c>
      <c r="AZ24" s="23" t="str">
        <f t="shared" si="83"/>
        <v/>
      </c>
      <c r="BA24" s="23" t="str">
        <f t="shared" si="83"/>
        <v/>
      </c>
      <c r="BB24" s="23" t="str">
        <f t="shared" si="83"/>
        <v/>
      </c>
      <c r="BC24" s="23" t="str">
        <f t="shared" si="83"/>
        <v/>
      </c>
      <c r="BD24" s="23" t="str">
        <f t="shared" si="83"/>
        <v/>
      </c>
      <c r="BE24" s="23" t="str">
        <f t="shared" si="83"/>
        <v/>
      </c>
      <c r="BF24" s="37" t="str">
        <f t="shared" si="83"/>
        <v/>
      </c>
      <c r="BG24" s="23" t="str">
        <f t="shared" si="83"/>
        <v/>
      </c>
      <c r="BH24" s="23" t="str">
        <f t="shared" si="83"/>
        <v/>
      </c>
      <c r="BI24" s="23" t="str">
        <f t="shared" si="83"/>
        <v/>
      </c>
      <c r="BJ24" s="23" t="str">
        <f t="shared" si="83"/>
        <v/>
      </c>
      <c r="BK24" s="23" t="str">
        <f t="shared" si="83"/>
        <v/>
      </c>
      <c r="BL24" s="23" t="str">
        <f t="shared" si="83"/>
        <v/>
      </c>
      <c r="BM24" s="23" t="str">
        <f t="shared" si="83"/>
        <v/>
      </c>
      <c r="BN24" s="23" t="str">
        <f t="shared" si="83"/>
        <v/>
      </c>
      <c r="BO24" s="37" t="str">
        <f t="shared" si="83"/>
        <v/>
      </c>
      <c r="BP24" s="23" t="str">
        <f t="shared" si="83"/>
        <v/>
      </c>
      <c r="BQ24" s="23" t="str">
        <f t="shared" si="83"/>
        <v/>
      </c>
      <c r="BR24" s="23" t="str">
        <f t="shared" si="83"/>
        <v/>
      </c>
      <c r="BS24" s="23" t="str">
        <f t="shared" si="83"/>
        <v/>
      </c>
      <c r="BT24" s="23" t="str">
        <f t="shared" si="83"/>
        <v/>
      </c>
      <c r="BU24" s="45" t="str">
        <f t="shared" si="83"/>
        <v/>
      </c>
      <c r="BV24" s="41" t="s">
        <v>15</v>
      </c>
      <c r="BW24" s="7"/>
      <c r="BX24" s="47" t="str">
        <f>IF(OR(I23="",J23=""),"",J23-I23+1)</f>
        <v/>
      </c>
      <c r="BY24" s="65"/>
      <c r="BZ24" s="65"/>
      <c r="CA24" s="65"/>
      <c r="CB24" s="65"/>
      <c r="CC24" s="65"/>
    </row>
    <row r="25" spans="1:81" s="2" customFormat="1" ht="21.95" customHeight="1" x14ac:dyDescent="0.15">
      <c r="A25" s="66">
        <v>10</v>
      </c>
      <c r="B25" s="68" t="s">
        <v>36</v>
      </c>
      <c r="C25" s="74" t="s">
        <v>18</v>
      </c>
      <c r="D25" s="76"/>
      <c r="E25" s="78" t="s">
        <v>10</v>
      </c>
      <c r="F25" s="93" t="s">
        <v>22</v>
      </c>
      <c r="G25" s="91">
        <v>44501</v>
      </c>
      <c r="H25" s="72">
        <v>44620</v>
      </c>
      <c r="I25" s="72"/>
      <c r="J25" s="72"/>
      <c r="K25" s="25" t="str">
        <f>IF(AND($H25&gt;=K$6,$G25&lt;L$6-1),"━","")</f>
        <v/>
      </c>
      <c r="L25" s="21" t="str">
        <f t="shared" ref="L25:BU25" si="84">IF(AND($H25&gt;=L$6,$G25&lt;M$6-1),"━","")</f>
        <v/>
      </c>
      <c r="M25" s="36" t="str">
        <f t="shared" si="84"/>
        <v/>
      </c>
      <c r="N25" s="21" t="str">
        <f t="shared" si="84"/>
        <v/>
      </c>
      <c r="O25" s="21" t="str">
        <f t="shared" si="84"/>
        <v/>
      </c>
      <c r="P25" s="21" t="str">
        <f t="shared" si="84"/>
        <v/>
      </c>
      <c r="Q25" s="21" t="str">
        <f t="shared" si="84"/>
        <v/>
      </c>
      <c r="R25" s="21" t="str">
        <f t="shared" si="84"/>
        <v/>
      </c>
      <c r="S25" s="21" t="str">
        <f t="shared" si="84"/>
        <v/>
      </c>
      <c r="T25" s="21" t="str">
        <f t="shared" si="84"/>
        <v/>
      </c>
      <c r="U25" s="21" t="str">
        <f t="shared" si="84"/>
        <v/>
      </c>
      <c r="V25" s="36" t="str">
        <f t="shared" si="84"/>
        <v/>
      </c>
      <c r="W25" s="21" t="str">
        <f t="shared" si="84"/>
        <v/>
      </c>
      <c r="X25" s="21" t="str">
        <f t="shared" si="84"/>
        <v/>
      </c>
      <c r="Y25" s="21" t="str">
        <f t="shared" si="84"/>
        <v/>
      </c>
      <c r="Z25" s="21" t="str">
        <f t="shared" si="84"/>
        <v/>
      </c>
      <c r="AA25" s="21" t="str">
        <f t="shared" si="84"/>
        <v/>
      </c>
      <c r="AB25" s="21" t="str">
        <f t="shared" si="84"/>
        <v/>
      </c>
      <c r="AC25" s="21" t="str">
        <f t="shared" si="84"/>
        <v/>
      </c>
      <c r="AD25" s="21" t="str">
        <f t="shared" si="84"/>
        <v/>
      </c>
      <c r="AE25" s="36" t="str">
        <f t="shared" si="84"/>
        <v/>
      </c>
      <c r="AF25" s="21" t="str">
        <f t="shared" si="84"/>
        <v/>
      </c>
      <c r="AG25" s="21" t="str">
        <f t="shared" si="84"/>
        <v/>
      </c>
      <c r="AH25" s="21" t="str">
        <f t="shared" si="84"/>
        <v/>
      </c>
      <c r="AI25" s="21" t="str">
        <f t="shared" si="84"/>
        <v/>
      </c>
      <c r="AJ25" s="21" t="str">
        <f t="shared" si="84"/>
        <v/>
      </c>
      <c r="AK25" s="21" t="str">
        <f t="shared" si="84"/>
        <v/>
      </c>
      <c r="AL25" s="21" t="str">
        <f t="shared" si="84"/>
        <v>━</v>
      </c>
      <c r="AM25" s="21" t="str">
        <f t="shared" si="84"/>
        <v>━</v>
      </c>
      <c r="AN25" s="36" t="str">
        <f t="shared" si="84"/>
        <v>━</v>
      </c>
      <c r="AO25" s="21" t="str">
        <f t="shared" si="84"/>
        <v>━</v>
      </c>
      <c r="AP25" s="21" t="str">
        <f t="shared" si="84"/>
        <v>━</v>
      </c>
      <c r="AQ25" s="21" t="str">
        <f t="shared" si="84"/>
        <v>━</v>
      </c>
      <c r="AR25" s="21" t="str">
        <f t="shared" si="84"/>
        <v>━</v>
      </c>
      <c r="AS25" s="21" t="str">
        <f t="shared" si="84"/>
        <v>━</v>
      </c>
      <c r="AT25" s="21" t="str">
        <f t="shared" si="84"/>
        <v>━</v>
      </c>
      <c r="AU25" s="21" t="str">
        <f t="shared" si="84"/>
        <v>━</v>
      </c>
      <c r="AV25" s="21" t="str">
        <f t="shared" si="84"/>
        <v>━</v>
      </c>
      <c r="AW25" s="36" t="str">
        <f t="shared" si="84"/>
        <v>━</v>
      </c>
      <c r="AX25" s="21" t="str">
        <f t="shared" si="84"/>
        <v/>
      </c>
      <c r="AY25" s="21" t="str">
        <f t="shared" si="84"/>
        <v/>
      </c>
      <c r="AZ25" s="21" t="str">
        <f t="shared" si="84"/>
        <v/>
      </c>
      <c r="BA25" s="21" t="str">
        <f t="shared" si="84"/>
        <v/>
      </c>
      <c r="BB25" s="21" t="str">
        <f t="shared" si="84"/>
        <v/>
      </c>
      <c r="BC25" s="21" t="str">
        <f t="shared" si="84"/>
        <v/>
      </c>
      <c r="BD25" s="21" t="str">
        <f t="shared" si="84"/>
        <v/>
      </c>
      <c r="BE25" s="21" t="str">
        <f t="shared" si="84"/>
        <v/>
      </c>
      <c r="BF25" s="36" t="str">
        <f t="shared" si="84"/>
        <v/>
      </c>
      <c r="BG25" s="21" t="str">
        <f t="shared" si="84"/>
        <v/>
      </c>
      <c r="BH25" s="21" t="str">
        <f t="shared" si="84"/>
        <v/>
      </c>
      <c r="BI25" s="21" t="str">
        <f t="shared" si="84"/>
        <v/>
      </c>
      <c r="BJ25" s="21" t="str">
        <f t="shared" si="84"/>
        <v/>
      </c>
      <c r="BK25" s="21" t="str">
        <f t="shared" si="84"/>
        <v/>
      </c>
      <c r="BL25" s="21" t="str">
        <f t="shared" si="84"/>
        <v/>
      </c>
      <c r="BM25" s="21" t="str">
        <f t="shared" si="84"/>
        <v/>
      </c>
      <c r="BN25" s="21" t="str">
        <f t="shared" si="84"/>
        <v/>
      </c>
      <c r="BO25" s="36" t="str">
        <f t="shared" si="84"/>
        <v/>
      </c>
      <c r="BP25" s="21" t="str">
        <f t="shared" si="84"/>
        <v/>
      </c>
      <c r="BQ25" s="21" t="str">
        <f t="shared" si="84"/>
        <v/>
      </c>
      <c r="BR25" s="21" t="str">
        <f t="shared" si="84"/>
        <v/>
      </c>
      <c r="BS25" s="21" t="str">
        <f t="shared" si="84"/>
        <v/>
      </c>
      <c r="BT25" s="21" t="str">
        <f t="shared" si="84"/>
        <v/>
      </c>
      <c r="BU25" s="44" t="str">
        <f t="shared" si="84"/>
        <v/>
      </c>
      <c r="BV25" s="41" t="s">
        <v>15</v>
      </c>
      <c r="BW25" s="7"/>
      <c r="BX25" s="48">
        <f>IF(OR(G25="",H25=""),"",H25-G25+1)</f>
        <v>120</v>
      </c>
      <c r="BY25" s="65"/>
      <c r="BZ25" s="65"/>
      <c r="CA25" s="65"/>
      <c r="CB25" s="65"/>
      <c r="CC25" s="65"/>
    </row>
    <row r="26" spans="1:81" s="2" customFormat="1" ht="21.95" customHeight="1" x14ac:dyDescent="0.15">
      <c r="A26" s="67"/>
      <c r="B26" s="69"/>
      <c r="C26" s="75"/>
      <c r="D26" s="77"/>
      <c r="E26" s="79"/>
      <c r="F26" s="94"/>
      <c r="G26" s="92"/>
      <c r="H26" s="73"/>
      <c r="I26" s="73"/>
      <c r="J26" s="73"/>
      <c r="K26" s="22" t="str">
        <f>IF(AND($J25&gt;=K$6,$I25&lt;L$6-1),"━","")</f>
        <v/>
      </c>
      <c r="L26" s="23" t="str">
        <f t="shared" ref="L26:BU26" si="85">IF(AND($J25&gt;=L$6,$I25&lt;M$6-1),"━","")</f>
        <v/>
      </c>
      <c r="M26" s="37" t="str">
        <f t="shared" si="85"/>
        <v/>
      </c>
      <c r="N26" s="23" t="str">
        <f t="shared" si="85"/>
        <v/>
      </c>
      <c r="O26" s="23" t="str">
        <f t="shared" si="85"/>
        <v/>
      </c>
      <c r="P26" s="23" t="str">
        <f t="shared" si="85"/>
        <v/>
      </c>
      <c r="Q26" s="23" t="str">
        <f t="shared" si="85"/>
        <v/>
      </c>
      <c r="R26" s="23" t="str">
        <f t="shared" si="85"/>
        <v/>
      </c>
      <c r="S26" s="23" t="str">
        <f t="shared" si="85"/>
        <v/>
      </c>
      <c r="T26" s="23" t="str">
        <f t="shared" si="85"/>
        <v/>
      </c>
      <c r="U26" s="23" t="str">
        <f t="shared" si="85"/>
        <v/>
      </c>
      <c r="V26" s="37" t="str">
        <f t="shared" si="85"/>
        <v/>
      </c>
      <c r="W26" s="23" t="str">
        <f t="shared" si="85"/>
        <v/>
      </c>
      <c r="X26" s="23" t="str">
        <f t="shared" si="85"/>
        <v/>
      </c>
      <c r="Y26" s="23" t="str">
        <f t="shared" si="85"/>
        <v/>
      </c>
      <c r="Z26" s="23" t="str">
        <f t="shared" si="85"/>
        <v/>
      </c>
      <c r="AA26" s="23" t="str">
        <f t="shared" si="85"/>
        <v/>
      </c>
      <c r="AB26" s="23" t="str">
        <f t="shared" si="85"/>
        <v/>
      </c>
      <c r="AC26" s="23" t="str">
        <f t="shared" si="85"/>
        <v/>
      </c>
      <c r="AD26" s="23" t="str">
        <f t="shared" si="85"/>
        <v/>
      </c>
      <c r="AE26" s="37" t="str">
        <f t="shared" si="85"/>
        <v/>
      </c>
      <c r="AF26" s="23" t="str">
        <f t="shared" si="85"/>
        <v/>
      </c>
      <c r="AG26" s="23" t="str">
        <f t="shared" si="85"/>
        <v/>
      </c>
      <c r="AH26" s="23" t="str">
        <f t="shared" si="85"/>
        <v/>
      </c>
      <c r="AI26" s="23" t="str">
        <f t="shared" si="85"/>
        <v/>
      </c>
      <c r="AJ26" s="23" t="str">
        <f t="shared" si="85"/>
        <v/>
      </c>
      <c r="AK26" s="23" t="str">
        <f t="shared" si="85"/>
        <v/>
      </c>
      <c r="AL26" s="23" t="str">
        <f t="shared" si="85"/>
        <v/>
      </c>
      <c r="AM26" s="23" t="str">
        <f t="shared" si="85"/>
        <v/>
      </c>
      <c r="AN26" s="37" t="str">
        <f t="shared" si="85"/>
        <v/>
      </c>
      <c r="AO26" s="23" t="str">
        <f t="shared" si="85"/>
        <v/>
      </c>
      <c r="AP26" s="23" t="str">
        <f t="shared" si="85"/>
        <v/>
      </c>
      <c r="AQ26" s="23" t="str">
        <f t="shared" si="85"/>
        <v/>
      </c>
      <c r="AR26" s="23" t="str">
        <f t="shared" si="85"/>
        <v/>
      </c>
      <c r="AS26" s="23" t="str">
        <f t="shared" si="85"/>
        <v/>
      </c>
      <c r="AT26" s="23" t="str">
        <f t="shared" si="85"/>
        <v/>
      </c>
      <c r="AU26" s="23" t="str">
        <f t="shared" si="85"/>
        <v/>
      </c>
      <c r="AV26" s="23" t="str">
        <f t="shared" si="85"/>
        <v/>
      </c>
      <c r="AW26" s="37" t="str">
        <f t="shared" si="85"/>
        <v/>
      </c>
      <c r="AX26" s="23" t="str">
        <f t="shared" si="85"/>
        <v/>
      </c>
      <c r="AY26" s="23" t="str">
        <f t="shared" si="85"/>
        <v/>
      </c>
      <c r="AZ26" s="23" t="str">
        <f t="shared" si="85"/>
        <v/>
      </c>
      <c r="BA26" s="23" t="str">
        <f t="shared" si="85"/>
        <v/>
      </c>
      <c r="BB26" s="23" t="str">
        <f t="shared" si="85"/>
        <v/>
      </c>
      <c r="BC26" s="23" t="str">
        <f t="shared" si="85"/>
        <v/>
      </c>
      <c r="BD26" s="23" t="str">
        <f t="shared" si="85"/>
        <v/>
      </c>
      <c r="BE26" s="23" t="str">
        <f t="shared" si="85"/>
        <v/>
      </c>
      <c r="BF26" s="37" t="str">
        <f t="shared" si="85"/>
        <v/>
      </c>
      <c r="BG26" s="23" t="str">
        <f t="shared" si="85"/>
        <v/>
      </c>
      <c r="BH26" s="23" t="str">
        <f t="shared" si="85"/>
        <v/>
      </c>
      <c r="BI26" s="23" t="str">
        <f t="shared" si="85"/>
        <v/>
      </c>
      <c r="BJ26" s="23" t="str">
        <f t="shared" si="85"/>
        <v/>
      </c>
      <c r="BK26" s="23" t="str">
        <f t="shared" si="85"/>
        <v/>
      </c>
      <c r="BL26" s="23" t="str">
        <f t="shared" si="85"/>
        <v/>
      </c>
      <c r="BM26" s="23" t="str">
        <f t="shared" si="85"/>
        <v/>
      </c>
      <c r="BN26" s="23" t="str">
        <f t="shared" si="85"/>
        <v/>
      </c>
      <c r="BO26" s="37" t="str">
        <f t="shared" si="85"/>
        <v/>
      </c>
      <c r="BP26" s="23" t="str">
        <f t="shared" si="85"/>
        <v/>
      </c>
      <c r="BQ26" s="23" t="str">
        <f t="shared" si="85"/>
        <v/>
      </c>
      <c r="BR26" s="23" t="str">
        <f t="shared" si="85"/>
        <v/>
      </c>
      <c r="BS26" s="23" t="str">
        <f t="shared" si="85"/>
        <v/>
      </c>
      <c r="BT26" s="23" t="str">
        <f t="shared" si="85"/>
        <v/>
      </c>
      <c r="BU26" s="45" t="str">
        <f t="shared" si="85"/>
        <v/>
      </c>
      <c r="BV26" s="41" t="s">
        <v>15</v>
      </c>
      <c r="BW26" s="7"/>
      <c r="BX26" s="47" t="str">
        <f>IF(OR(I25="",J25=""),"",J25-I25+1)</f>
        <v/>
      </c>
      <c r="BY26" s="65"/>
      <c r="BZ26" s="65"/>
      <c r="CA26" s="65"/>
      <c r="CB26" s="65"/>
      <c r="CC26" s="65"/>
    </row>
    <row r="27" spans="1:81" s="2" customFormat="1" ht="21.95" customHeight="1" x14ac:dyDescent="0.15">
      <c r="A27" s="66">
        <v>11</v>
      </c>
      <c r="B27" s="68" t="s">
        <v>37</v>
      </c>
      <c r="C27" s="74" t="s">
        <v>18</v>
      </c>
      <c r="D27" s="76"/>
      <c r="E27" s="78" t="s">
        <v>10</v>
      </c>
      <c r="F27" s="89" t="s">
        <v>22</v>
      </c>
      <c r="G27" s="91">
        <v>44501</v>
      </c>
      <c r="H27" s="72">
        <v>44712</v>
      </c>
      <c r="I27" s="72"/>
      <c r="J27" s="72"/>
      <c r="K27" s="25" t="str">
        <f>IF(AND($H27&gt;=K$6,$G27&lt;L$6-1),"━","")</f>
        <v/>
      </c>
      <c r="L27" s="21" t="str">
        <f t="shared" ref="L27:BU27" si="86">IF(AND($H27&gt;=L$6,$G27&lt;M$6-1),"━","")</f>
        <v/>
      </c>
      <c r="M27" s="36" t="str">
        <f t="shared" si="86"/>
        <v/>
      </c>
      <c r="N27" s="21" t="str">
        <f t="shared" si="86"/>
        <v/>
      </c>
      <c r="O27" s="21" t="str">
        <f t="shared" si="86"/>
        <v/>
      </c>
      <c r="P27" s="21" t="str">
        <f t="shared" si="86"/>
        <v/>
      </c>
      <c r="Q27" s="21" t="str">
        <f t="shared" si="86"/>
        <v/>
      </c>
      <c r="R27" s="21" t="str">
        <f t="shared" si="86"/>
        <v/>
      </c>
      <c r="S27" s="21" t="str">
        <f t="shared" si="86"/>
        <v/>
      </c>
      <c r="T27" s="21" t="str">
        <f t="shared" si="86"/>
        <v/>
      </c>
      <c r="U27" s="21" t="str">
        <f t="shared" si="86"/>
        <v/>
      </c>
      <c r="V27" s="36" t="str">
        <f t="shared" si="86"/>
        <v/>
      </c>
      <c r="W27" s="21" t="str">
        <f t="shared" si="86"/>
        <v/>
      </c>
      <c r="X27" s="21" t="str">
        <f t="shared" si="86"/>
        <v/>
      </c>
      <c r="Y27" s="21" t="str">
        <f t="shared" si="86"/>
        <v/>
      </c>
      <c r="Z27" s="21" t="str">
        <f t="shared" si="86"/>
        <v/>
      </c>
      <c r="AA27" s="21" t="str">
        <f t="shared" si="86"/>
        <v/>
      </c>
      <c r="AB27" s="21" t="str">
        <f t="shared" si="86"/>
        <v/>
      </c>
      <c r="AC27" s="21" t="str">
        <f t="shared" si="86"/>
        <v/>
      </c>
      <c r="AD27" s="21" t="str">
        <f t="shared" si="86"/>
        <v/>
      </c>
      <c r="AE27" s="36" t="str">
        <f t="shared" si="86"/>
        <v/>
      </c>
      <c r="AF27" s="21" t="str">
        <f t="shared" si="86"/>
        <v/>
      </c>
      <c r="AG27" s="21" t="str">
        <f t="shared" si="86"/>
        <v/>
      </c>
      <c r="AH27" s="21" t="str">
        <f t="shared" si="86"/>
        <v/>
      </c>
      <c r="AI27" s="21" t="str">
        <f t="shared" si="86"/>
        <v/>
      </c>
      <c r="AJ27" s="21" t="str">
        <f t="shared" si="86"/>
        <v/>
      </c>
      <c r="AK27" s="21" t="str">
        <f t="shared" si="86"/>
        <v/>
      </c>
      <c r="AL27" s="21" t="str">
        <f t="shared" si="86"/>
        <v>━</v>
      </c>
      <c r="AM27" s="21" t="str">
        <f t="shared" si="86"/>
        <v>━</v>
      </c>
      <c r="AN27" s="36" t="str">
        <f t="shared" si="86"/>
        <v>━</v>
      </c>
      <c r="AO27" s="21" t="str">
        <f t="shared" si="86"/>
        <v>━</v>
      </c>
      <c r="AP27" s="21" t="str">
        <f t="shared" si="86"/>
        <v>━</v>
      </c>
      <c r="AQ27" s="21" t="str">
        <f t="shared" si="86"/>
        <v>━</v>
      </c>
      <c r="AR27" s="21" t="str">
        <f t="shared" si="86"/>
        <v>━</v>
      </c>
      <c r="AS27" s="21" t="str">
        <f t="shared" si="86"/>
        <v>━</v>
      </c>
      <c r="AT27" s="21" t="str">
        <f t="shared" si="86"/>
        <v>━</v>
      </c>
      <c r="AU27" s="21" t="str">
        <f t="shared" si="86"/>
        <v>━</v>
      </c>
      <c r="AV27" s="21" t="str">
        <f t="shared" si="86"/>
        <v>━</v>
      </c>
      <c r="AW27" s="36" t="str">
        <f t="shared" si="86"/>
        <v>━</v>
      </c>
      <c r="AX27" s="21" t="str">
        <f t="shared" si="86"/>
        <v>━</v>
      </c>
      <c r="AY27" s="21" t="str">
        <f t="shared" si="86"/>
        <v>━</v>
      </c>
      <c r="AZ27" s="21" t="str">
        <f t="shared" si="86"/>
        <v>━</v>
      </c>
      <c r="BA27" s="21" t="str">
        <f t="shared" si="86"/>
        <v>━</v>
      </c>
      <c r="BB27" s="21" t="str">
        <f t="shared" si="86"/>
        <v>━</v>
      </c>
      <c r="BC27" s="21" t="str">
        <f t="shared" si="86"/>
        <v>━</v>
      </c>
      <c r="BD27" s="21" t="str">
        <f t="shared" si="86"/>
        <v>━</v>
      </c>
      <c r="BE27" s="21" t="str">
        <f t="shared" si="86"/>
        <v>━</v>
      </c>
      <c r="BF27" s="36" t="str">
        <f t="shared" si="86"/>
        <v>━</v>
      </c>
      <c r="BG27" s="21" t="str">
        <f t="shared" si="86"/>
        <v/>
      </c>
      <c r="BH27" s="21" t="str">
        <f t="shared" si="86"/>
        <v/>
      </c>
      <c r="BI27" s="21" t="str">
        <f t="shared" si="86"/>
        <v/>
      </c>
      <c r="BJ27" s="21" t="str">
        <f t="shared" si="86"/>
        <v/>
      </c>
      <c r="BK27" s="21" t="str">
        <f t="shared" si="86"/>
        <v/>
      </c>
      <c r="BL27" s="21" t="str">
        <f t="shared" si="86"/>
        <v/>
      </c>
      <c r="BM27" s="21" t="str">
        <f t="shared" si="86"/>
        <v/>
      </c>
      <c r="BN27" s="21" t="str">
        <f t="shared" si="86"/>
        <v/>
      </c>
      <c r="BO27" s="36" t="str">
        <f t="shared" si="86"/>
        <v/>
      </c>
      <c r="BP27" s="21" t="str">
        <f t="shared" si="86"/>
        <v/>
      </c>
      <c r="BQ27" s="21" t="str">
        <f t="shared" si="86"/>
        <v/>
      </c>
      <c r="BR27" s="21" t="str">
        <f t="shared" si="86"/>
        <v/>
      </c>
      <c r="BS27" s="21" t="str">
        <f t="shared" si="86"/>
        <v/>
      </c>
      <c r="BT27" s="21" t="str">
        <f t="shared" si="86"/>
        <v/>
      </c>
      <c r="BU27" s="44" t="str">
        <f t="shared" si="86"/>
        <v/>
      </c>
      <c r="BV27" s="41" t="s">
        <v>15</v>
      </c>
      <c r="BW27" s="7"/>
      <c r="BX27" s="48">
        <f>IF(OR(G27="",H27=""),"",H27-G27+1)</f>
        <v>212</v>
      </c>
      <c r="BY27" s="65"/>
      <c r="BZ27" s="65"/>
      <c r="CA27" s="65"/>
      <c r="CB27" s="65"/>
      <c r="CC27" s="65"/>
    </row>
    <row r="28" spans="1:81" s="2" customFormat="1" ht="21.95" customHeight="1" x14ac:dyDescent="0.15">
      <c r="A28" s="67"/>
      <c r="B28" s="69"/>
      <c r="C28" s="75"/>
      <c r="D28" s="77"/>
      <c r="E28" s="79"/>
      <c r="F28" s="90"/>
      <c r="G28" s="92"/>
      <c r="H28" s="73"/>
      <c r="I28" s="73"/>
      <c r="J28" s="73"/>
      <c r="K28" s="22" t="str">
        <f>IF(AND($J27&gt;=K$6,$I27&lt;L$6-1),"━","")</f>
        <v/>
      </c>
      <c r="L28" s="23" t="str">
        <f t="shared" ref="L28:BU28" si="87">IF(AND($J27&gt;=L$6,$I27&lt;M$6-1),"━","")</f>
        <v/>
      </c>
      <c r="M28" s="37" t="str">
        <f t="shared" si="87"/>
        <v/>
      </c>
      <c r="N28" s="23" t="str">
        <f t="shared" si="87"/>
        <v/>
      </c>
      <c r="O28" s="23" t="str">
        <f t="shared" si="87"/>
        <v/>
      </c>
      <c r="P28" s="23" t="str">
        <f t="shared" si="87"/>
        <v/>
      </c>
      <c r="Q28" s="23" t="str">
        <f t="shared" si="87"/>
        <v/>
      </c>
      <c r="R28" s="23" t="str">
        <f t="shared" si="87"/>
        <v/>
      </c>
      <c r="S28" s="23" t="str">
        <f t="shared" si="87"/>
        <v/>
      </c>
      <c r="T28" s="23" t="str">
        <f t="shared" si="87"/>
        <v/>
      </c>
      <c r="U28" s="23" t="str">
        <f t="shared" si="87"/>
        <v/>
      </c>
      <c r="V28" s="37" t="str">
        <f t="shared" si="87"/>
        <v/>
      </c>
      <c r="W28" s="23" t="str">
        <f t="shared" si="87"/>
        <v/>
      </c>
      <c r="X28" s="23" t="str">
        <f t="shared" si="87"/>
        <v/>
      </c>
      <c r="Y28" s="23" t="str">
        <f t="shared" si="87"/>
        <v/>
      </c>
      <c r="Z28" s="23" t="str">
        <f t="shared" si="87"/>
        <v/>
      </c>
      <c r="AA28" s="23" t="str">
        <f t="shared" si="87"/>
        <v/>
      </c>
      <c r="AB28" s="23" t="str">
        <f t="shared" si="87"/>
        <v/>
      </c>
      <c r="AC28" s="23" t="str">
        <f t="shared" si="87"/>
        <v/>
      </c>
      <c r="AD28" s="23" t="str">
        <f t="shared" si="87"/>
        <v/>
      </c>
      <c r="AE28" s="37" t="str">
        <f t="shared" si="87"/>
        <v/>
      </c>
      <c r="AF28" s="23" t="str">
        <f t="shared" si="87"/>
        <v/>
      </c>
      <c r="AG28" s="23" t="str">
        <f t="shared" si="87"/>
        <v/>
      </c>
      <c r="AH28" s="23" t="str">
        <f t="shared" si="87"/>
        <v/>
      </c>
      <c r="AI28" s="23" t="str">
        <f t="shared" si="87"/>
        <v/>
      </c>
      <c r="AJ28" s="23" t="str">
        <f t="shared" si="87"/>
        <v/>
      </c>
      <c r="AK28" s="23" t="str">
        <f t="shared" si="87"/>
        <v/>
      </c>
      <c r="AL28" s="23" t="str">
        <f t="shared" si="87"/>
        <v/>
      </c>
      <c r="AM28" s="23" t="str">
        <f t="shared" si="87"/>
        <v/>
      </c>
      <c r="AN28" s="37" t="str">
        <f t="shared" si="87"/>
        <v/>
      </c>
      <c r="AO28" s="23" t="str">
        <f t="shared" si="87"/>
        <v/>
      </c>
      <c r="AP28" s="23" t="str">
        <f t="shared" si="87"/>
        <v/>
      </c>
      <c r="AQ28" s="23" t="str">
        <f t="shared" si="87"/>
        <v/>
      </c>
      <c r="AR28" s="23" t="str">
        <f t="shared" si="87"/>
        <v/>
      </c>
      <c r="AS28" s="23" t="str">
        <f t="shared" si="87"/>
        <v/>
      </c>
      <c r="AT28" s="23" t="str">
        <f t="shared" si="87"/>
        <v/>
      </c>
      <c r="AU28" s="23" t="str">
        <f t="shared" si="87"/>
        <v/>
      </c>
      <c r="AV28" s="23" t="str">
        <f t="shared" si="87"/>
        <v/>
      </c>
      <c r="AW28" s="37" t="str">
        <f t="shared" si="87"/>
        <v/>
      </c>
      <c r="AX28" s="23" t="str">
        <f t="shared" si="87"/>
        <v/>
      </c>
      <c r="AY28" s="23" t="str">
        <f t="shared" si="87"/>
        <v/>
      </c>
      <c r="AZ28" s="23" t="str">
        <f t="shared" si="87"/>
        <v/>
      </c>
      <c r="BA28" s="23" t="str">
        <f t="shared" si="87"/>
        <v/>
      </c>
      <c r="BB28" s="23" t="str">
        <f t="shared" si="87"/>
        <v/>
      </c>
      <c r="BC28" s="23" t="str">
        <f t="shared" si="87"/>
        <v/>
      </c>
      <c r="BD28" s="23" t="str">
        <f t="shared" si="87"/>
        <v/>
      </c>
      <c r="BE28" s="23" t="str">
        <f t="shared" si="87"/>
        <v/>
      </c>
      <c r="BF28" s="37" t="str">
        <f t="shared" si="87"/>
        <v/>
      </c>
      <c r="BG28" s="23" t="str">
        <f t="shared" si="87"/>
        <v/>
      </c>
      <c r="BH28" s="23" t="str">
        <f t="shared" si="87"/>
        <v/>
      </c>
      <c r="BI28" s="23" t="str">
        <f t="shared" si="87"/>
        <v/>
      </c>
      <c r="BJ28" s="23" t="str">
        <f t="shared" si="87"/>
        <v/>
      </c>
      <c r="BK28" s="23" t="str">
        <f t="shared" si="87"/>
        <v/>
      </c>
      <c r="BL28" s="23" t="str">
        <f t="shared" si="87"/>
        <v/>
      </c>
      <c r="BM28" s="23" t="str">
        <f t="shared" si="87"/>
        <v/>
      </c>
      <c r="BN28" s="23" t="str">
        <f t="shared" si="87"/>
        <v/>
      </c>
      <c r="BO28" s="37" t="str">
        <f t="shared" si="87"/>
        <v/>
      </c>
      <c r="BP28" s="23" t="str">
        <f t="shared" si="87"/>
        <v/>
      </c>
      <c r="BQ28" s="23" t="str">
        <f t="shared" si="87"/>
        <v/>
      </c>
      <c r="BR28" s="23" t="str">
        <f t="shared" si="87"/>
        <v/>
      </c>
      <c r="BS28" s="23" t="str">
        <f t="shared" si="87"/>
        <v/>
      </c>
      <c r="BT28" s="23" t="str">
        <f t="shared" si="87"/>
        <v/>
      </c>
      <c r="BU28" s="45" t="str">
        <f t="shared" si="87"/>
        <v/>
      </c>
      <c r="BV28" s="41" t="s">
        <v>15</v>
      </c>
      <c r="BW28" s="7"/>
      <c r="BX28" s="47" t="str">
        <f>IF(OR(I27="",J27=""),"",J27-I27+1)</f>
        <v/>
      </c>
      <c r="BY28" s="65"/>
      <c r="BZ28" s="65"/>
      <c r="CA28" s="65"/>
      <c r="CB28" s="65"/>
      <c r="CC28" s="65"/>
    </row>
    <row r="29" spans="1:81" s="2" customFormat="1" ht="21.95" customHeight="1" x14ac:dyDescent="0.15">
      <c r="A29" s="66">
        <v>12</v>
      </c>
      <c r="B29" s="68" t="s">
        <v>38</v>
      </c>
      <c r="C29" s="74"/>
      <c r="D29" s="76"/>
      <c r="E29" s="78"/>
      <c r="F29" s="89"/>
      <c r="G29" s="91"/>
      <c r="H29" s="72"/>
      <c r="I29" s="72"/>
      <c r="J29" s="72"/>
      <c r="K29" s="25" t="str">
        <f>IF(AND($H29&gt;=K$6,$G29&lt;L$6-1),"━","")</f>
        <v/>
      </c>
      <c r="L29" s="21" t="str">
        <f t="shared" ref="L29:BU29" si="88">IF(AND($H29&gt;=L$6,$G29&lt;M$6-1),"━","")</f>
        <v/>
      </c>
      <c r="M29" s="36" t="str">
        <f t="shared" si="88"/>
        <v/>
      </c>
      <c r="N29" s="21" t="str">
        <f t="shared" si="88"/>
        <v/>
      </c>
      <c r="O29" s="21" t="str">
        <f t="shared" si="88"/>
        <v/>
      </c>
      <c r="P29" s="21" t="str">
        <f t="shared" si="88"/>
        <v/>
      </c>
      <c r="Q29" s="21" t="str">
        <f t="shared" si="88"/>
        <v/>
      </c>
      <c r="R29" s="21" t="str">
        <f t="shared" si="88"/>
        <v/>
      </c>
      <c r="S29" s="21" t="str">
        <f t="shared" si="88"/>
        <v/>
      </c>
      <c r="T29" s="21" t="str">
        <f t="shared" si="88"/>
        <v/>
      </c>
      <c r="U29" s="21" t="str">
        <f t="shared" si="88"/>
        <v/>
      </c>
      <c r="V29" s="36" t="str">
        <f t="shared" si="88"/>
        <v/>
      </c>
      <c r="W29" s="21" t="str">
        <f t="shared" si="88"/>
        <v/>
      </c>
      <c r="X29" s="21" t="str">
        <f t="shared" si="88"/>
        <v/>
      </c>
      <c r="Y29" s="21" t="str">
        <f t="shared" si="88"/>
        <v/>
      </c>
      <c r="Z29" s="21" t="str">
        <f t="shared" si="88"/>
        <v/>
      </c>
      <c r="AA29" s="21" t="str">
        <f t="shared" si="88"/>
        <v/>
      </c>
      <c r="AB29" s="21" t="str">
        <f t="shared" si="88"/>
        <v/>
      </c>
      <c r="AC29" s="21" t="str">
        <f t="shared" si="88"/>
        <v/>
      </c>
      <c r="AD29" s="21" t="str">
        <f t="shared" si="88"/>
        <v/>
      </c>
      <c r="AE29" s="36" t="str">
        <f t="shared" si="88"/>
        <v/>
      </c>
      <c r="AF29" s="21" t="str">
        <f t="shared" si="88"/>
        <v/>
      </c>
      <c r="AG29" s="21" t="str">
        <f t="shared" si="88"/>
        <v/>
      </c>
      <c r="AH29" s="21" t="str">
        <f t="shared" si="88"/>
        <v/>
      </c>
      <c r="AI29" s="21" t="str">
        <f t="shared" si="88"/>
        <v/>
      </c>
      <c r="AJ29" s="21" t="str">
        <f t="shared" si="88"/>
        <v/>
      </c>
      <c r="AK29" s="21" t="str">
        <f t="shared" si="88"/>
        <v/>
      </c>
      <c r="AL29" s="21" t="str">
        <f t="shared" si="88"/>
        <v/>
      </c>
      <c r="AM29" s="21" t="str">
        <f t="shared" si="88"/>
        <v/>
      </c>
      <c r="AN29" s="36" t="str">
        <f t="shared" si="88"/>
        <v/>
      </c>
      <c r="AO29" s="21" t="str">
        <f t="shared" si="88"/>
        <v/>
      </c>
      <c r="AP29" s="21" t="str">
        <f t="shared" si="88"/>
        <v/>
      </c>
      <c r="AQ29" s="21" t="str">
        <f t="shared" si="88"/>
        <v/>
      </c>
      <c r="AR29" s="21" t="str">
        <f t="shared" si="88"/>
        <v/>
      </c>
      <c r="AS29" s="21" t="str">
        <f t="shared" si="88"/>
        <v/>
      </c>
      <c r="AT29" s="21" t="str">
        <f t="shared" si="88"/>
        <v/>
      </c>
      <c r="AU29" s="21" t="str">
        <f t="shared" si="88"/>
        <v/>
      </c>
      <c r="AV29" s="21" t="str">
        <f t="shared" si="88"/>
        <v/>
      </c>
      <c r="AW29" s="36" t="str">
        <f t="shared" si="88"/>
        <v/>
      </c>
      <c r="AX29" s="21" t="str">
        <f t="shared" si="88"/>
        <v/>
      </c>
      <c r="AY29" s="21" t="str">
        <f t="shared" si="88"/>
        <v/>
      </c>
      <c r="AZ29" s="21" t="str">
        <f t="shared" si="88"/>
        <v/>
      </c>
      <c r="BA29" s="21" t="str">
        <f t="shared" si="88"/>
        <v/>
      </c>
      <c r="BB29" s="21" t="str">
        <f t="shared" si="88"/>
        <v/>
      </c>
      <c r="BC29" s="21" t="str">
        <f t="shared" si="88"/>
        <v/>
      </c>
      <c r="BD29" s="21" t="str">
        <f t="shared" si="88"/>
        <v/>
      </c>
      <c r="BE29" s="21" t="str">
        <f t="shared" si="88"/>
        <v/>
      </c>
      <c r="BF29" s="36" t="str">
        <f t="shared" si="88"/>
        <v/>
      </c>
      <c r="BG29" s="21" t="str">
        <f t="shared" si="88"/>
        <v/>
      </c>
      <c r="BH29" s="21" t="str">
        <f t="shared" si="88"/>
        <v/>
      </c>
      <c r="BI29" s="21" t="str">
        <f t="shared" si="88"/>
        <v/>
      </c>
      <c r="BJ29" s="21" t="str">
        <f t="shared" si="88"/>
        <v/>
      </c>
      <c r="BK29" s="21" t="str">
        <f t="shared" si="88"/>
        <v/>
      </c>
      <c r="BL29" s="21" t="str">
        <f t="shared" si="88"/>
        <v/>
      </c>
      <c r="BM29" s="21" t="str">
        <f t="shared" si="88"/>
        <v/>
      </c>
      <c r="BN29" s="21" t="str">
        <f t="shared" si="88"/>
        <v/>
      </c>
      <c r="BO29" s="36" t="str">
        <f t="shared" si="88"/>
        <v/>
      </c>
      <c r="BP29" s="21" t="str">
        <f t="shared" si="88"/>
        <v/>
      </c>
      <c r="BQ29" s="21" t="str">
        <f t="shared" si="88"/>
        <v/>
      </c>
      <c r="BR29" s="21" t="str">
        <f t="shared" si="88"/>
        <v/>
      </c>
      <c r="BS29" s="21" t="str">
        <f t="shared" si="88"/>
        <v/>
      </c>
      <c r="BT29" s="21" t="str">
        <f t="shared" si="88"/>
        <v/>
      </c>
      <c r="BU29" s="44" t="str">
        <f t="shared" si="88"/>
        <v/>
      </c>
      <c r="BV29" s="41" t="s">
        <v>15</v>
      </c>
      <c r="BW29" s="7"/>
      <c r="BX29" s="48" t="str">
        <f>IF(OR(G29="",H29=""),"",H29-G29+1)</f>
        <v/>
      </c>
      <c r="BY29" s="65"/>
      <c r="BZ29" s="65"/>
      <c r="CA29" s="65"/>
      <c r="CB29" s="65"/>
      <c r="CC29" s="65"/>
    </row>
    <row r="30" spans="1:81" s="2" customFormat="1" ht="21.95" customHeight="1" x14ac:dyDescent="0.15">
      <c r="A30" s="67"/>
      <c r="B30" s="69"/>
      <c r="C30" s="75"/>
      <c r="D30" s="77"/>
      <c r="E30" s="79"/>
      <c r="F30" s="90"/>
      <c r="G30" s="92"/>
      <c r="H30" s="73"/>
      <c r="I30" s="73"/>
      <c r="J30" s="73"/>
      <c r="K30" s="22" t="str">
        <f>IF(AND($J29&gt;=K$6,$I29&lt;L$6-1),"━","")</f>
        <v/>
      </c>
      <c r="L30" s="23" t="str">
        <f t="shared" ref="L30:BU30" si="89">IF(AND($J29&gt;=L$6,$I29&lt;M$6-1),"━","")</f>
        <v/>
      </c>
      <c r="M30" s="37" t="str">
        <f t="shared" si="89"/>
        <v/>
      </c>
      <c r="N30" s="23" t="str">
        <f t="shared" si="89"/>
        <v/>
      </c>
      <c r="O30" s="23" t="str">
        <f t="shared" si="89"/>
        <v/>
      </c>
      <c r="P30" s="23" t="str">
        <f t="shared" si="89"/>
        <v/>
      </c>
      <c r="Q30" s="23" t="str">
        <f t="shared" si="89"/>
        <v/>
      </c>
      <c r="R30" s="23" t="str">
        <f t="shared" si="89"/>
        <v/>
      </c>
      <c r="S30" s="23" t="str">
        <f t="shared" si="89"/>
        <v/>
      </c>
      <c r="T30" s="23" t="str">
        <f t="shared" si="89"/>
        <v/>
      </c>
      <c r="U30" s="23" t="str">
        <f t="shared" si="89"/>
        <v/>
      </c>
      <c r="V30" s="37" t="str">
        <f t="shared" si="89"/>
        <v/>
      </c>
      <c r="W30" s="23" t="str">
        <f t="shared" si="89"/>
        <v/>
      </c>
      <c r="X30" s="23" t="str">
        <f t="shared" si="89"/>
        <v/>
      </c>
      <c r="Y30" s="23" t="str">
        <f t="shared" si="89"/>
        <v/>
      </c>
      <c r="Z30" s="23" t="str">
        <f t="shared" si="89"/>
        <v/>
      </c>
      <c r="AA30" s="23" t="str">
        <f t="shared" si="89"/>
        <v/>
      </c>
      <c r="AB30" s="23" t="str">
        <f t="shared" si="89"/>
        <v/>
      </c>
      <c r="AC30" s="23" t="str">
        <f t="shared" si="89"/>
        <v/>
      </c>
      <c r="AD30" s="23" t="str">
        <f t="shared" si="89"/>
        <v/>
      </c>
      <c r="AE30" s="37" t="str">
        <f t="shared" si="89"/>
        <v/>
      </c>
      <c r="AF30" s="23" t="str">
        <f t="shared" si="89"/>
        <v/>
      </c>
      <c r="AG30" s="23" t="str">
        <f t="shared" si="89"/>
        <v/>
      </c>
      <c r="AH30" s="23" t="str">
        <f t="shared" si="89"/>
        <v/>
      </c>
      <c r="AI30" s="23" t="str">
        <f t="shared" si="89"/>
        <v/>
      </c>
      <c r="AJ30" s="23" t="str">
        <f t="shared" si="89"/>
        <v/>
      </c>
      <c r="AK30" s="23" t="str">
        <f t="shared" si="89"/>
        <v/>
      </c>
      <c r="AL30" s="23" t="str">
        <f t="shared" si="89"/>
        <v/>
      </c>
      <c r="AM30" s="23" t="str">
        <f t="shared" si="89"/>
        <v/>
      </c>
      <c r="AN30" s="37" t="str">
        <f t="shared" si="89"/>
        <v/>
      </c>
      <c r="AO30" s="23" t="str">
        <f t="shared" si="89"/>
        <v/>
      </c>
      <c r="AP30" s="23" t="str">
        <f t="shared" si="89"/>
        <v/>
      </c>
      <c r="AQ30" s="23" t="str">
        <f t="shared" si="89"/>
        <v/>
      </c>
      <c r="AR30" s="23" t="str">
        <f t="shared" si="89"/>
        <v/>
      </c>
      <c r="AS30" s="23" t="str">
        <f t="shared" si="89"/>
        <v/>
      </c>
      <c r="AT30" s="23" t="str">
        <f t="shared" si="89"/>
        <v/>
      </c>
      <c r="AU30" s="23" t="str">
        <f t="shared" si="89"/>
        <v/>
      </c>
      <c r="AV30" s="23" t="str">
        <f t="shared" si="89"/>
        <v/>
      </c>
      <c r="AW30" s="37" t="str">
        <f t="shared" si="89"/>
        <v/>
      </c>
      <c r="AX30" s="23" t="str">
        <f t="shared" si="89"/>
        <v/>
      </c>
      <c r="AY30" s="23" t="str">
        <f t="shared" si="89"/>
        <v/>
      </c>
      <c r="AZ30" s="23" t="str">
        <f t="shared" si="89"/>
        <v/>
      </c>
      <c r="BA30" s="23" t="str">
        <f t="shared" si="89"/>
        <v/>
      </c>
      <c r="BB30" s="23" t="str">
        <f t="shared" si="89"/>
        <v/>
      </c>
      <c r="BC30" s="23" t="str">
        <f t="shared" si="89"/>
        <v/>
      </c>
      <c r="BD30" s="23" t="str">
        <f t="shared" si="89"/>
        <v/>
      </c>
      <c r="BE30" s="23" t="str">
        <f t="shared" si="89"/>
        <v/>
      </c>
      <c r="BF30" s="37" t="str">
        <f t="shared" si="89"/>
        <v/>
      </c>
      <c r="BG30" s="23" t="str">
        <f t="shared" si="89"/>
        <v/>
      </c>
      <c r="BH30" s="23" t="str">
        <f t="shared" si="89"/>
        <v/>
      </c>
      <c r="BI30" s="23" t="str">
        <f t="shared" si="89"/>
        <v/>
      </c>
      <c r="BJ30" s="23" t="str">
        <f t="shared" si="89"/>
        <v/>
      </c>
      <c r="BK30" s="23" t="str">
        <f t="shared" si="89"/>
        <v/>
      </c>
      <c r="BL30" s="23" t="str">
        <f t="shared" si="89"/>
        <v/>
      </c>
      <c r="BM30" s="23" t="str">
        <f t="shared" si="89"/>
        <v/>
      </c>
      <c r="BN30" s="23" t="str">
        <f t="shared" si="89"/>
        <v/>
      </c>
      <c r="BO30" s="37" t="str">
        <f t="shared" si="89"/>
        <v/>
      </c>
      <c r="BP30" s="23" t="str">
        <f t="shared" si="89"/>
        <v/>
      </c>
      <c r="BQ30" s="23" t="str">
        <f t="shared" si="89"/>
        <v/>
      </c>
      <c r="BR30" s="23" t="str">
        <f t="shared" si="89"/>
        <v/>
      </c>
      <c r="BS30" s="23" t="str">
        <f t="shared" si="89"/>
        <v/>
      </c>
      <c r="BT30" s="23" t="str">
        <f t="shared" si="89"/>
        <v/>
      </c>
      <c r="BU30" s="45" t="str">
        <f t="shared" si="89"/>
        <v/>
      </c>
      <c r="BV30" s="41" t="s">
        <v>15</v>
      </c>
      <c r="BW30" s="7"/>
      <c r="BX30" s="47" t="str">
        <f>IF(OR(I29="",J29=""),"",J29-I29+1)</f>
        <v/>
      </c>
      <c r="BY30" s="65"/>
      <c r="BZ30" s="65"/>
      <c r="CA30" s="65"/>
      <c r="CB30" s="65"/>
      <c r="CC30" s="65"/>
    </row>
    <row r="31" spans="1:81" s="2" customFormat="1" ht="21.95" customHeight="1" x14ac:dyDescent="0.15">
      <c r="A31" s="66">
        <v>13</v>
      </c>
      <c r="B31" s="68"/>
      <c r="C31" s="74"/>
      <c r="D31" s="76"/>
      <c r="E31" s="78"/>
      <c r="F31" s="89"/>
      <c r="G31" s="91"/>
      <c r="H31" s="72"/>
      <c r="I31" s="72"/>
      <c r="J31" s="72"/>
      <c r="K31" s="25" t="str">
        <f>IF(AND($H31&gt;=K$6,$G31&lt;L$6-1),"━","")</f>
        <v/>
      </c>
      <c r="L31" s="21" t="str">
        <f t="shared" ref="L31:BU31" si="90">IF(AND($H31&gt;=L$6,$G31&lt;M$6-1),"━","")</f>
        <v/>
      </c>
      <c r="M31" s="36" t="str">
        <f t="shared" si="90"/>
        <v/>
      </c>
      <c r="N31" s="21" t="str">
        <f t="shared" si="90"/>
        <v/>
      </c>
      <c r="O31" s="21" t="str">
        <f t="shared" si="90"/>
        <v/>
      </c>
      <c r="P31" s="21" t="str">
        <f t="shared" si="90"/>
        <v/>
      </c>
      <c r="Q31" s="21" t="str">
        <f t="shared" si="90"/>
        <v/>
      </c>
      <c r="R31" s="21" t="str">
        <f t="shared" si="90"/>
        <v/>
      </c>
      <c r="S31" s="21" t="str">
        <f t="shared" si="90"/>
        <v/>
      </c>
      <c r="T31" s="21" t="str">
        <f t="shared" si="90"/>
        <v/>
      </c>
      <c r="U31" s="21" t="str">
        <f t="shared" si="90"/>
        <v/>
      </c>
      <c r="V31" s="36" t="str">
        <f t="shared" si="90"/>
        <v/>
      </c>
      <c r="W31" s="21" t="str">
        <f t="shared" si="90"/>
        <v/>
      </c>
      <c r="X31" s="21" t="str">
        <f t="shared" si="90"/>
        <v/>
      </c>
      <c r="Y31" s="21" t="str">
        <f t="shared" si="90"/>
        <v/>
      </c>
      <c r="Z31" s="21" t="str">
        <f t="shared" si="90"/>
        <v/>
      </c>
      <c r="AA31" s="21" t="str">
        <f t="shared" si="90"/>
        <v/>
      </c>
      <c r="AB31" s="21" t="str">
        <f t="shared" si="90"/>
        <v/>
      </c>
      <c r="AC31" s="21" t="str">
        <f t="shared" si="90"/>
        <v/>
      </c>
      <c r="AD31" s="21" t="str">
        <f t="shared" si="90"/>
        <v/>
      </c>
      <c r="AE31" s="36" t="str">
        <f t="shared" si="90"/>
        <v/>
      </c>
      <c r="AF31" s="21" t="str">
        <f t="shared" si="90"/>
        <v/>
      </c>
      <c r="AG31" s="21" t="str">
        <f t="shared" si="90"/>
        <v/>
      </c>
      <c r="AH31" s="21" t="str">
        <f t="shared" si="90"/>
        <v/>
      </c>
      <c r="AI31" s="21" t="str">
        <f t="shared" si="90"/>
        <v/>
      </c>
      <c r="AJ31" s="21" t="str">
        <f t="shared" si="90"/>
        <v/>
      </c>
      <c r="AK31" s="21" t="str">
        <f t="shared" si="90"/>
        <v/>
      </c>
      <c r="AL31" s="21" t="str">
        <f t="shared" si="90"/>
        <v/>
      </c>
      <c r="AM31" s="21" t="str">
        <f t="shared" si="90"/>
        <v/>
      </c>
      <c r="AN31" s="36" t="str">
        <f t="shared" si="90"/>
        <v/>
      </c>
      <c r="AO31" s="21" t="str">
        <f t="shared" si="90"/>
        <v/>
      </c>
      <c r="AP31" s="21" t="str">
        <f t="shared" si="90"/>
        <v/>
      </c>
      <c r="AQ31" s="21" t="str">
        <f t="shared" si="90"/>
        <v/>
      </c>
      <c r="AR31" s="21" t="str">
        <f t="shared" si="90"/>
        <v/>
      </c>
      <c r="AS31" s="21" t="str">
        <f t="shared" si="90"/>
        <v/>
      </c>
      <c r="AT31" s="21" t="str">
        <f t="shared" si="90"/>
        <v/>
      </c>
      <c r="AU31" s="21" t="str">
        <f t="shared" si="90"/>
        <v/>
      </c>
      <c r="AV31" s="21" t="str">
        <f t="shared" si="90"/>
        <v/>
      </c>
      <c r="AW31" s="36" t="str">
        <f t="shared" si="90"/>
        <v/>
      </c>
      <c r="AX31" s="21" t="str">
        <f t="shared" si="90"/>
        <v/>
      </c>
      <c r="AY31" s="21" t="str">
        <f t="shared" si="90"/>
        <v/>
      </c>
      <c r="AZ31" s="21" t="str">
        <f t="shared" si="90"/>
        <v/>
      </c>
      <c r="BA31" s="21" t="str">
        <f t="shared" si="90"/>
        <v/>
      </c>
      <c r="BB31" s="21" t="str">
        <f t="shared" si="90"/>
        <v/>
      </c>
      <c r="BC31" s="21" t="str">
        <f t="shared" si="90"/>
        <v/>
      </c>
      <c r="BD31" s="21" t="str">
        <f t="shared" si="90"/>
        <v/>
      </c>
      <c r="BE31" s="21" t="str">
        <f t="shared" si="90"/>
        <v/>
      </c>
      <c r="BF31" s="36" t="str">
        <f t="shared" si="90"/>
        <v/>
      </c>
      <c r="BG31" s="21" t="str">
        <f t="shared" si="90"/>
        <v/>
      </c>
      <c r="BH31" s="21" t="str">
        <f t="shared" si="90"/>
        <v/>
      </c>
      <c r="BI31" s="21" t="str">
        <f t="shared" si="90"/>
        <v/>
      </c>
      <c r="BJ31" s="21" t="str">
        <f t="shared" si="90"/>
        <v/>
      </c>
      <c r="BK31" s="21" t="str">
        <f t="shared" si="90"/>
        <v/>
      </c>
      <c r="BL31" s="21" t="str">
        <f t="shared" si="90"/>
        <v/>
      </c>
      <c r="BM31" s="21" t="str">
        <f t="shared" si="90"/>
        <v/>
      </c>
      <c r="BN31" s="21" t="str">
        <f t="shared" si="90"/>
        <v/>
      </c>
      <c r="BO31" s="36" t="str">
        <f t="shared" si="90"/>
        <v/>
      </c>
      <c r="BP31" s="21" t="str">
        <f t="shared" si="90"/>
        <v/>
      </c>
      <c r="BQ31" s="21" t="str">
        <f t="shared" si="90"/>
        <v/>
      </c>
      <c r="BR31" s="21" t="str">
        <f t="shared" si="90"/>
        <v/>
      </c>
      <c r="BS31" s="21" t="str">
        <f t="shared" si="90"/>
        <v/>
      </c>
      <c r="BT31" s="21" t="str">
        <f t="shared" si="90"/>
        <v/>
      </c>
      <c r="BU31" s="44" t="str">
        <f t="shared" si="90"/>
        <v/>
      </c>
      <c r="BV31" s="41" t="s">
        <v>15</v>
      </c>
      <c r="BW31" s="7"/>
      <c r="BX31" s="48" t="str">
        <f>IF(OR(G31="",H31=""),"",H31-G31+1)</f>
        <v/>
      </c>
      <c r="BY31" s="65"/>
      <c r="BZ31" s="65"/>
      <c r="CA31" s="65"/>
      <c r="CB31" s="65"/>
      <c r="CC31" s="65"/>
    </row>
    <row r="32" spans="1:81" s="2" customFormat="1" ht="21.95" customHeight="1" x14ac:dyDescent="0.15">
      <c r="A32" s="67"/>
      <c r="B32" s="69"/>
      <c r="C32" s="75"/>
      <c r="D32" s="77"/>
      <c r="E32" s="79"/>
      <c r="F32" s="90"/>
      <c r="G32" s="92"/>
      <c r="H32" s="73"/>
      <c r="I32" s="73"/>
      <c r="J32" s="73"/>
      <c r="K32" s="22" t="str">
        <f>IF(AND($J31&gt;=K$6,$I31&lt;L$6-1),"━","")</f>
        <v/>
      </c>
      <c r="L32" s="23" t="str">
        <f t="shared" ref="L32:BU32" si="91">IF(AND($J31&gt;=L$6,$I31&lt;M$6-1),"━","")</f>
        <v/>
      </c>
      <c r="M32" s="37" t="str">
        <f t="shared" si="91"/>
        <v/>
      </c>
      <c r="N32" s="23" t="str">
        <f t="shared" si="91"/>
        <v/>
      </c>
      <c r="O32" s="23" t="str">
        <f t="shared" si="91"/>
        <v/>
      </c>
      <c r="P32" s="23" t="str">
        <f t="shared" si="91"/>
        <v/>
      </c>
      <c r="Q32" s="23" t="str">
        <f t="shared" si="91"/>
        <v/>
      </c>
      <c r="R32" s="23" t="str">
        <f t="shared" si="91"/>
        <v/>
      </c>
      <c r="S32" s="23" t="str">
        <f t="shared" si="91"/>
        <v/>
      </c>
      <c r="T32" s="23" t="str">
        <f t="shared" si="91"/>
        <v/>
      </c>
      <c r="U32" s="23" t="str">
        <f t="shared" si="91"/>
        <v/>
      </c>
      <c r="V32" s="37" t="str">
        <f t="shared" si="91"/>
        <v/>
      </c>
      <c r="W32" s="23" t="str">
        <f t="shared" si="91"/>
        <v/>
      </c>
      <c r="X32" s="23" t="str">
        <f t="shared" si="91"/>
        <v/>
      </c>
      <c r="Y32" s="23" t="str">
        <f t="shared" si="91"/>
        <v/>
      </c>
      <c r="Z32" s="23" t="str">
        <f t="shared" si="91"/>
        <v/>
      </c>
      <c r="AA32" s="23" t="str">
        <f t="shared" si="91"/>
        <v/>
      </c>
      <c r="AB32" s="23" t="str">
        <f t="shared" si="91"/>
        <v/>
      </c>
      <c r="AC32" s="23" t="str">
        <f t="shared" si="91"/>
        <v/>
      </c>
      <c r="AD32" s="23" t="str">
        <f t="shared" si="91"/>
        <v/>
      </c>
      <c r="AE32" s="37" t="str">
        <f t="shared" si="91"/>
        <v/>
      </c>
      <c r="AF32" s="23" t="str">
        <f t="shared" si="91"/>
        <v/>
      </c>
      <c r="AG32" s="23" t="str">
        <f t="shared" si="91"/>
        <v/>
      </c>
      <c r="AH32" s="23" t="str">
        <f t="shared" si="91"/>
        <v/>
      </c>
      <c r="AI32" s="23" t="str">
        <f t="shared" si="91"/>
        <v/>
      </c>
      <c r="AJ32" s="23" t="str">
        <f t="shared" si="91"/>
        <v/>
      </c>
      <c r="AK32" s="23" t="str">
        <f t="shared" si="91"/>
        <v/>
      </c>
      <c r="AL32" s="23" t="str">
        <f t="shared" si="91"/>
        <v/>
      </c>
      <c r="AM32" s="23" t="str">
        <f t="shared" si="91"/>
        <v/>
      </c>
      <c r="AN32" s="37" t="str">
        <f t="shared" si="91"/>
        <v/>
      </c>
      <c r="AO32" s="23" t="str">
        <f t="shared" si="91"/>
        <v/>
      </c>
      <c r="AP32" s="23" t="str">
        <f t="shared" si="91"/>
        <v/>
      </c>
      <c r="AQ32" s="23" t="str">
        <f t="shared" si="91"/>
        <v/>
      </c>
      <c r="AR32" s="23" t="str">
        <f t="shared" si="91"/>
        <v/>
      </c>
      <c r="AS32" s="23" t="str">
        <f t="shared" si="91"/>
        <v/>
      </c>
      <c r="AT32" s="23" t="str">
        <f t="shared" si="91"/>
        <v/>
      </c>
      <c r="AU32" s="23" t="str">
        <f t="shared" si="91"/>
        <v/>
      </c>
      <c r="AV32" s="23" t="str">
        <f t="shared" si="91"/>
        <v/>
      </c>
      <c r="AW32" s="37" t="str">
        <f t="shared" si="91"/>
        <v/>
      </c>
      <c r="AX32" s="23" t="str">
        <f t="shared" si="91"/>
        <v/>
      </c>
      <c r="AY32" s="23" t="str">
        <f t="shared" si="91"/>
        <v/>
      </c>
      <c r="AZ32" s="23" t="str">
        <f t="shared" si="91"/>
        <v/>
      </c>
      <c r="BA32" s="23" t="str">
        <f t="shared" si="91"/>
        <v/>
      </c>
      <c r="BB32" s="23" t="str">
        <f t="shared" si="91"/>
        <v/>
      </c>
      <c r="BC32" s="23" t="str">
        <f t="shared" si="91"/>
        <v/>
      </c>
      <c r="BD32" s="23" t="str">
        <f t="shared" si="91"/>
        <v/>
      </c>
      <c r="BE32" s="23" t="str">
        <f t="shared" si="91"/>
        <v/>
      </c>
      <c r="BF32" s="37" t="str">
        <f t="shared" si="91"/>
        <v/>
      </c>
      <c r="BG32" s="23" t="str">
        <f t="shared" si="91"/>
        <v/>
      </c>
      <c r="BH32" s="23" t="str">
        <f t="shared" si="91"/>
        <v/>
      </c>
      <c r="BI32" s="23" t="str">
        <f t="shared" si="91"/>
        <v/>
      </c>
      <c r="BJ32" s="23" t="str">
        <f t="shared" si="91"/>
        <v/>
      </c>
      <c r="BK32" s="23" t="str">
        <f t="shared" si="91"/>
        <v/>
      </c>
      <c r="BL32" s="23" t="str">
        <f t="shared" si="91"/>
        <v/>
      </c>
      <c r="BM32" s="23" t="str">
        <f t="shared" si="91"/>
        <v/>
      </c>
      <c r="BN32" s="23" t="str">
        <f t="shared" si="91"/>
        <v/>
      </c>
      <c r="BO32" s="37" t="str">
        <f t="shared" si="91"/>
        <v/>
      </c>
      <c r="BP32" s="23" t="str">
        <f t="shared" si="91"/>
        <v/>
      </c>
      <c r="BQ32" s="23" t="str">
        <f t="shared" si="91"/>
        <v/>
      </c>
      <c r="BR32" s="23" t="str">
        <f t="shared" si="91"/>
        <v/>
      </c>
      <c r="BS32" s="23" t="str">
        <f t="shared" si="91"/>
        <v/>
      </c>
      <c r="BT32" s="23" t="str">
        <f t="shared" si="91"/>
        <v/>
      </c>
      <c r="BU32" s="45" t="str">
        <f t="shared" si="91"/>
        <v/>
      </c>
      <c r="BV32" s="41" t="s">
        <v>15</v>
      </c>
      <c r="BW32" s="7"/>
      <c r="BX32" s="47" t="str">
        <f>IF(OR(I31="",J31=""),"",J31-I31+1)</f>
        <v/>
      </c>
      <c r="BY32" s="65"/>
      <c r="BZ32" s="65"/>
      <c r="CA32" s="65"/>
      <c r="CB32" s="65"/>
      <c r="CC32" s="65"/>
    </row>
    <row r="33" spans="1:81" s="2" customFormat="1" ht="21.95" customHeight="1" x14ac:dyDescent="0.15">
      <c r="A33" s="66">
        <v>14</v>
      </c>
      <c r="B33" s="68"/>
      <c r="C33" s="74"/>
      <c r="D33" s="76"/>
      <c r="E33" s="78"/>
      <c r="F33" s="89"/>
      <c r="G33" s="91"/>
      <c r="H33" s="72"/>
      <c r="I33" s="72"/>
      <c r="J33" s="72"/>
      <c r="K33" s="25" t="str">
        <f>IF(AND($H33&gt;=K$6,$G33&lt;L$6-1),"━","")</f>
        <v/>
      </c>
      <c r="L33" s="21" t="str">
        <f t="shared" ref="L33:BU33" si="92">IF(AND($H33&gt;=L$6,$G33&lt;M$6-1),"━","")</f>
        <v/>
      </c>
      <c r="M33" s="36" t="str">
        <f t="shared" si="92"/>
        <v/>
      </c>
      <c r="N33" s="21" t="str">
        <f t="shared" si="92"/>
        <v/>
      </c>
      <c r="O33" s="21" t="str">
        <f t="shared" si="92"/>
        <v/>
      </c>
      <c r="P33" s="21" t="str">
        <f t="shared" si="92"/>
        <v/>
      </c>
      <c r="Q33" s="21" t="str">
        <f t="shared" si="92"/>
        <v/>
      </c>
      <c r="R33" s="21" t="str">
        <f t="shared" si="92"/>
        <v/>
      </c>
      <c r="S33" s="21" t="str">
        <f t="shared" si="92"/>
        <v/>
      </c>
      <c r="T33" s="21" t="str">
        <f t="shared" si="92"/>
        <v/>
      </c>
      <c r="U33" s="21" t="str">
        <f t="shared" si="92"/>
        <v/>
      </c>
      <c r="V33" s="36" t="str">
        <f t="shared" si="92"/>
        <v/>
      </c>
      <c r="W33" s="21" t="str">
        <f t="shared" si="92"/>
        <v/>
      </c>
      <c r="X33" s="21" t="str">
        <f t="shared" si="92"/>
        <v/>
      </c>
      <c r="Y33" s="21" t="str">
        <f t="shared" si="92"/>
        <v/>
      </c>
      <c r="Z33" s="21" t="str">
        <f t="shared" si="92"/>
        <v/>
      </c>
      <c r="AA33" s="21" t="str">
        <f t="shared" si="92"/>
        <v/>
      </c>
      <c r="AB33" s="21" t="str">
        <f t="shared" si="92"/>
        <v/>
      </c>
      <c r="AC33" s="21" t="str">
        <f t="shared" si="92"/>
        <v/>
      </c>
      <c r="AD33" s="21" t="str">
        <f t="shared" si="92"/>
        <v/>
      </c>
      <c r="AE33" s="36" t="str">
        <f t="shared" si="92"/>
        <v/>
      </c>
      <c r="AF33" s="21" t="str">
        <f t="shared" si="92"/>
        <v/>
      </c>
      <c r="AG33" s="21" t="str">
        <f t="shared" si="92"/>
        <v/>
      </c>
      <c r="AH33" s="21" t="str">
        <f t="shared" si="92"/>
        <v/>
      </c>
      <c r="AI33" s="21" t="str">
        <f t="shared" si="92"/>
        <v/>
      </c>
      <c r="AJ33" s="21" t="str">
        <f t="shared" si="92"/>
        <v/>
      </c>
      <c r="AK33" s="21" t="str">
        <f t="shared" si="92"/>
        <v/>
      </c>
      <c r="AL33" s="21" t="str">
        <f t="shared" si="92"/>
        <v/>
      </c>
      <c r="AM33" s="21" t="str">
        <f t="shared" si="92"/>
        <v/>
      </c>
      <c r="AN33" s="36" t="str">
        <f t="shared" si="92"/>
        <v/>
      </c>
      <c r="AO33" s="21" t="str">
        <f t="shared" si="92"/>
        <v/>
      </c>
      <c r="AP33" s="21" t="str">
        <f t="shared" si="92"/>
        <v/>
      </c>
      <c r="AQ33" s="21" t="str">
        <f t="shared" si="92"/>
        <v/>
      </c>
      <c r="AR33" s="21" t="str">
        <f t="shared" si="92"/>
        <v/>
      </c>
      <c r="AS33" s="21" t="str">
        <f t="shared" si="92"/>
        <v/>
      </c>
      <c r="AT33" s="21" t="str">
        <f t="shared" si="92"/>
        <v/>
      </c>
      <c r="AU33" s="21" t="str">
        <f t="shared" si="92"/>
        <v/>
      </c>
      <c r="AV33" s="21" t="str">
        <f t="shared" si="92"/>
        <v/>
      </c>
      <c r="AW33" s="36" t="str">
        <f t="shared" si="92"/>
        <v/>
      </c>
      <c r="AX33" s="21" t="str">
        <f t="shared" si="92"/>
        <v/>
      </c>
      <c r="AY33" s="21" t="str">
        <f t="shared" si="92"/>
        <v/>
      </c>
      <c r="AZ33" s="21" t="str">
        <f t="shared" si="92"/>
        <v/>
      </c>
      <c r="BA33" s="21" t="str">
        <f t="shared" si="92"/>
        <v/>
      </c>
      <c r="BB33" s="21" t="str">
        <f t="shared" si="92"/>
        <v/>
      </c>
      <c r="BC33" s="21" t="str">
        <f t="shared" si="92"/>
        <v/>
      </c>
      <c r="BD33" s="21" t="str">
        <f t="shared" si="92"/>
        <v/>
      </c>
      <c r="BE33" s="21" t="str">
        <f t="shared" si="92"/>
        <v/>
      </c>
      <c r="BF33" s="36" t="str">
        <f t="shared" si="92"/>
        <v/>
      </c>
      <c r="BG33" s="21" t="str">
        <f t="shared" si="92"/>
        <v/>
      </c>
      <c r="BH33" s="21" t="str">
        <f t="shared" si="92"/>
        <v/>
      </c>
      <c r="BI33" s="21" t="str">
        <f t="shared" si="92"/>
        <v/>
      </c>
      <c r="BJ33" s="21" t="str">
        <f t="shared" si="92"/>
        <v/>
      </c>
      <c r="BK33" s="21" t="str">
        <f t="shared" si="92"/>
        <v/>
      </c>
      <c r="BL33" s="21" t="str">
        <f t="shared" si="92"/>
        <v/>
      </c>
      <c r="BM33" s="21" t="str">
        <f t="shared" si="92"/>
        <v/>
      </c>
      <c r="BN33" s="21" t="str">
        <f t="shared" si="92"/>
        <v/>
      </c>
      <c r="BO33" s="36" t="str">
        <f t="shared" si="92"/>
        <v/>
      </c>
      <c r="BP33" s="21" t="str">
        <f t="shared" si="92"/>
        <v/>
      </c>
      <c r="BQ33" s="21" t="str">
        <f t="shared" si="92"/>
        <v/>
      </c>
      <c r="BR33" s="21" t="str">
        <f t="shared" si="92"/>
        <v/>
      </c>
      <c r="BS33" s="21" t="str">
        <f t="shared" si="92"/>
        <v/>
      </c>
      <c r="BT33" s="21" t="str">
        <f t="shared" si="92"/>
        <v/>
      </c>
      <c r="BU33" s="44" t="str">
        <f t="shared" si="92"/>
        <v/>
      </c>
      <c r="BV33" s="41" t="s">
        <v>15</v>
      </c>
      <c r="BW33" s="7"/>
      <c r="BX33" s="48" t="str">
        <f>IF(OR(G33="",H33=""),"",H33-G33+1)</f>
        <v/>
      </c>
      <c r="BY33" s="65"/>
      <c r="BZ33" s="65"/>
      <c r="CA33" s="65"/>
      <c r="CB33" s="65"/>
      <c r="CC33" s="65"/>
    </row>
    <row r="34" spans="1:81" s="2" customFormat="1" ht="21.95" customHeight="1" x14ac:dyDescent="0.15">
      <c r="A34" s="67"/>
      <c r="B34" s="69"/>
      <c r="C34" s="75"/>
      <c r="D34" s="77"/>
      <c r="E34" s="79"/>
      <c r="F34" s="90"/>
      <c r="G34" s="92"/>
      <c r="H34" s="73"/>
      <c r="I34" s="73"/>
      <c r="J34" s="73"/>
      <c r="K34" s="22" t="str">
        <f>IF(AND($J33&gt;=K$6,$I33&lt;L$6-1),"━","")</f>
        <v/>
      </c>
      <c r="L34" s="23" t="str">
        <f t="shared" ref="L34:BU34" si="93">IF(AND($J33&gt;=L$6,$I33&lt;M$6-1),"━","")</f>
        <v/>
      </c>
      <c r="M34" s="37" t="str">
        <f t="shared" si="93"/>
        <v/>
      </c>
      <c r="N34" s="23" t="str">
        <f t="shared" si="93"/>
        <v/>
      </c>
      <c r="O34" s="23" t="str">
        <f t="shared" si="93"/>
        <v/>
      </c>
      <c r="P34" s="23" t="str">
        <f t="shared" si="93"/>
        <v/>
      </c>
      <c r="Q34" s="23" t="str">
        <f t="shared" si="93"/>
        <v/>
      </c>
      <c r="R34" s="23" t="str">
        <f t="shared" si="93"/>
        <v/>
      </c>
      <c r="S34" s="23" t="str">
        <f t="shared" si="93"/>
        <v/>
      </c>
      <c r="T34" s="23" t="str">
        <f t="shared" si="93"/>
        <v/>
      </c>
      <c r="U34" s="23" t="str">
        <f t="shared" si="93"/>
        <v/>
      </c>
      <c r="V34" s="37" t="str">
        <f t="shared" si="93"/>
        <v/>
      </c>
      <c r="W34" s="23" t="str">
        <f t="shared" si="93"/>
        <v/>
      </c>
      <c r="X34" s="23" t="str">
        <f t="shared" si="93"/>
        <v/>
      </c>
      <c r="Y34" s="23" t="str">
        <f t="shared" si="93"/>
        <v/>
      </c>
      <c r="Z34" s="23" t="str">
        <f t="shared" si="93"/>
        <v/>
      </c>
      <c r="AA34" s="23" t="str">
        <f t="shared" si="93"/>
        <v/>
      </c>
      <c r="AB34" s="23" t="str">
        <f t="shared" si="93"/>
        <v/>
      </c>
      <c r="AC34" s="23" t="str">
        <f t="shared" si="93"/>
        <v/>
      </c>
      <c r="AD34" s="23" t="str">
        <f t="shared" si="93"/>
        <v/>
      </c>
      <c r="AE34" s="37" t="str">
        <f t="shared" si="93"/>
        <v/>
      </c>
      <c r="AF34" s="23" t="str">
        <f t="shared" si="93"/>
        <v/>
      </c>
      <c r="AG34" s="23" t="str">
        <f t="shared" si="93"/>
        <v/>
      </c>
      <c r="AH34" s="23" t="str">
        <f t="shared" si="93"/>
        <v/>
      </c>
      <c r="AI34" s="23" t="str">
        <f t="shared" si="93"/>
        <v/>
      </c>
      <c r="AJ34" s="23" t="str">
        <f t="shared" si="93"/>
        <v/>
      </c>
      <c r="AK34" s="23" t="str">
        <f t="shared" si="93"/>
        <v/>
      </c>
      <c r="AL34" s="23" t="str">
        <f t="shared" si="93"/>
        <v/>
      </c>
      <c r="AM34" s="23" t="str">
        <f t="shared" si="93"/>
        <v/>
      </c>
      <c r="AN34" s="37" t="str">
        <f t="shared" si="93"/>
        <v/>
      </c>
      <c r="AO34" s="23" t="str">
        <f t="shared" si="93"/>
        <v/>
      </c>
      <c r="AP34" s="23" t="str">
        <f t="shared" si="93"/>
        <v/>
      </c>
      <c r="AQ34" s="23" t="str">
        <f t="shared" si="93"/>
        <v/>
      </c>
      <c r="AR34" s="23" t="str">
        <f t="shared" si="93"/>
        <v/>
      </c>
      <c r="AS34" s="23" t="str">
        <f t="shared" si="93"/>
        <v/>
      </c>
      <c r="AT34" s="23" t="str">
        <f t="shared" si="93"/>
        <v/>
      </c>
      <c r="AU34" s="23" t="str">
        <f t="shared" si="93"/>
        <v/>
      </c>
      <c r="AV34" s="23" t="str">
        <f t="shared" si="93"/>
        <v/>
      </c>
      <c r="AW34" s="37" t="str">
        <f t="shared" si="93"/>
        <v/>
      </c>
      <c r="AX34" s="23" t="str">
        <f t="shared" si="93"/>
        <v/>
      </c>
      <c r="AY34" s="23" t="str">
        <f t="shared" si="93"/>
        <v/>
      </c>
      <c r="AZ34" s="23" t="str">
        <f t="shared" si="93"/>
        <v/>
      </c>
      <c r="BA34" s="23" t="str">
        <f t="shared" si="93"/>
        <v/>
      </c>
      <c r="BB34" s="23" t="str">
        <f t="shared" si="93"/>
        <v/>
      </c>
      <c r="BC34" s="23" t="str">
        <f t="shared" si="93"/>
        <v/>
      </c>
      <c r="BD34" s="23" t="str">
        <f t="shared" si="93"/>
        <v/>
      </c>
      <c r="BE34" s="23" t="str">
        <f t="shared" si="93"/>
        <v/>
      </c>
      <c r="BF34" s="37" t="str">
        <f t="shared" si="93"/>
        <v/>
      </c>
      <c r="BG34" s="23" t="str">
        <f t="shared" si="93"/>
        <v/>
      </c>
      <c r="BH34" s="23" t="str">
        <f t="shared" si="93"/>
        <v/>
      </c>
      <c r="BI34" s="23" t="str">
        <f t="shared" si="93"/>
        <v/>
      </c>
      <c r="BJ34" s="23" t="str">
        <f t="shared" si="93"/>
        <v/>
      </c>
      <c r="BK34" s="23" t="str">
        <f t="shared" si="93"/>
        <v/>
      </c>
      <c r="BL34" s="23" t="str">
        <f t="shared" si="93"/>
        <v/>
      </c>
      <c r="BM34" s="23" t="str">
        <f t="shared" si="93"/>
        <v/>
      </c>
      <c r="BN34" s="23" t="str">
        <f t="shared" si="93"/>
        <v/>
      </c>
      <c r="BO34" s="37" t="str">
        <f t="shared" si="93"/>
        <v/>
      </c>
      <c r="BP34" s="23" t="str">
        <f t="shared" si="93"/>
        <v/>
      </c>
      <c r="BQ34" s="23" t="str">
        <f t="shared" si="93"/>
        <v/>
      </c>
      <c r="BR34" s="23" t="str">
        <f t="shared" si="93"/>
        <v/>
      </c>
      <c r="BS34" s="23" t="str">
        <f t="shared" si="93"/>
        <v/>
      </c>
      <c r="BT34" s="23" t="str">
        <f t="shared" si="93"/>
        <v/>
      </c>
      <c r="BU34" s="45" t="str">
        <f t="shared" si="93"/>
        <v/>
      </c>
      <c r="BV34" s="41" t="s">
        <v>15</v>
      </c>
      <c r="BW34" s="7"/>
      <c r="BX34" s="47" t="str">
        <f>IF(OR(I33="",J33=""),"",J33-I33+1)</f>
        <v/>
      </c>
      <c r="BY34" s="65"/>
      <c r="BZ34" s="65"/>
      <c r="CA34" s="65"/>
      <c r="CB34" s="65"/>
      <c r="CC34" s="65"/>
    </row>
    <row r="35" spans="1:81" s="2" customFormat="1" ht="21.95" customHeight="1" x14ac:dyDescent="0.15">
      <c r="A35" s="66">
        <v>15</v>
      </c>
      <c r="B35" s="68"/>
      <c r="C35" s="74"/>
      <c r="D35" s="76"/>
      <c r="E35" s="78"/>
      <c r="F35" s="89"/>
      <c r="G35" s="91"/>
      <c r="H35" s="72"/>
      <c r="I35" s="72"/>
      <c r="J35" s="72"/>
      <c r="K35" s="25" t="str">
        <f>IF(AND($H35&gt;=K$6,$G35&lt;L$6-1),"━","")</f>
        <v/>
      </c>
      <c r="L35" s="21" t="str">
        <f t="shared" ref="L35:BU35" si="94">IF(AND($H35&gt;=L$6,$G35&lt;M$6-1),"━","")</f>
        <v/>
      </c>
      <c r="M35" s="36" t="str">
        <f t="shared" si="94"/>
        <v/>
      </c>
      <c r="N35" s="21" t="str">
        <f t="shared" si="94"/>
        <v/>
      </c>
      <c r="O35" s="21" t="str">
        <f t="shared" si="94"/>
        <v/>
      </c>
      <c r="P35" s="21" t="str">
        <f t="shared" si="94"/>
        <v/>
      </c>
      <c r="Q35" s="21" t="str">
        <f t="shared" si="94"/>
        <v/>
      </c>
      <c r="R35" s="21" t="str">
        <f t="shared" si="94"/>
        <v/>
      </c>
      <c r="S35" s="21" t="str">
        <f t="shared" si="94"/>
        <v/>
      </c>
      <c r="T35" s="21" t="str">
        <f t="shared" si="94"/>
        <v/>
      </c>
      <c r="U35" s="21" t="str">
        <f t="shared" si="94"/>
        <v/>
      </c>
      <c r="V35" s="36" t="str">
        <f t="shared" si="94"/>
        <v/>
      </c>
      <c r="W35" s="21" t="str">
        <f t="shared" si="94"/>
        <v/>
      </c>
      <c r="X35" s="21" t="str">
        <f t="shared" si="94"/>
        <v/>
      </c>
      <c r="Y35" s="21" t="str">
        <f t="shared" si="94"/>
        <v/>
      </c>
      <c r="Z35" s="21" t="str">
        <f t="shared" si="94"/>
        <v/>
      </c>
      <c r="AA35" s="21" t="str">
        <f t="shared" si="94"/>
        <v/>
      </c>
      <c r="AB35" s="21" t="str">
        <f t="shared" si="94"/>
        <v/>
      </c>
      <c r="AC35" s="21" t="str">
        <f t="shared" si="94"/>
        <v/>
      </c>
      <c r="AD35" s="21" t="str">
        <f t="shared" si="94"/>
        <v/>
      </c>
      <c r="AE35" s="36" t="str">
        <f t="shared" si="94"/>
        <v/>
      </c>
      <c r="AF35" s="21" t="str">
        <f t="shared" si="94"/>
        <v/>
      </c>
      <c r="AG35" s="21" t="str">
        <f t="shared" si="94"/>
        <v/>
      </c>
      <c r="AH35" s="21" t="str">
        <f t="shared" si="94"/>
        <v/>
      </c>
      <c r="AI35" s="21" t="str">
        <f t="shared" si="94"/>
        <v/>
      </c>
      <c r="AJ35" s="21" t="str">
        <f t="shared" si="94"/>
        <v/>
      </c>
      <c r="AK35" s="21" t="str">
        <f t="shared" si="94"/>
        <v/>
      </c>
      <c r="AL35" s="21" t="str">
        <f t="shared" si="94"/>
        <v/>
      </c>
      <c r="AM35" s="21" t="str">
        <f t="shared" si="94"/>
        <v/>
      </c>
      <c r="AN35" s="36" t="str">
        <f t="shared" si="94"/>
        <v/>
      </c>
      <c r="AO35" s="21" t="str">
        <f t="shared" si="94"/>
        <v/>
      </c>
      <c r="AP35" s="21" t="str">
        <f t="shared" si="94"/>
        <v/>
      </c>
      <c r="AQ35" s="21" t="str">
        <f t="shared" si="94"/>
        <v/>
      </c>
      <c r="AR35" s="21" t="str">
        <f t="shared" si="94"/>
        <v/>
      </c>
      <c r="AS35" s="21" t="str">
        <f t="shared" si="94"/>
        <v/>
      </c>
      <c r="AT35" s="21" t="str">
        <f t="shared" si="94"/>
        <v/>
      </c>
      <c r="AU35" s="21" t="str">
        <f t="shared" si="94"/>
        <v/>
      </c>
      <c r="AV35" s="21" t="str">
        <f t="shared" si="94"/>
        <v/>
      </c>
      <c r="AW35" s="36" t="str">
        <f t="shared" si="94"/>
        <v/>
      </c>
      <c r="AX35" s="21" t="str">
        <f t="shared" si="94"/>
        <v/>
      </c>
      <c r="AY35" s="21" t="str">
        <f t="shared" si="94"/>
        <v/>
      </c>
      <c r="AZ35" s="21" t="str">
        <f t="shared" si="94"/>
        <v/>
      </c>
      <c r="BA35" s="21" t="str">
        <f t="shared" si="94"/>
        <v/>
      </c>
      <c r="BB35" s="21" t="str">
        <f t="shared" si="94"/>
        <v/>
      </c>
      <c r="BC35" s="21" t="str">
        <f t="shared" si="94"/>
        <v/>
      </c>
      <c r="BD35" s="21" t="str">
        <f t="shared" si="94"/>
        <v/>
      </c>
      <c r="BE35" s="21" t="str">
        <f t="shared" si="94"/>
        <v/>
      </c>
      <c r="BF35" s="36" t="str">
        <f t="shared" si="94"/>
        <v/>
      </c>
      <c r="BG35" s="21" t="str">
        <f t="shared" si="94"/>
        <v/>
      </c>
      <c r="BH35" s="21" t="str">
        <f t="shared" si="94"/>
        <v/>
      </c>
      <c r="BI35" s="21" t="str">
        <f t="shared" si="94"/>
        <v/>
      </c>
      <c r="BJ35" s="21" t="str">
        <f t="shared" si="94"/>
        <v/>
      </c>
      <c r="BK35" s="21" t="str">
        <f t="shared" si="94"/>
        <v/>
      </c>
      <c r="BL35" s="21" t="str">
        <f t="shared" si="94"/>
        <v/>
      </c>
      <c r="BM35" s="21" t="str">
        <f t="shared" si="94"/>
        <v/>
      </c>
      <c r="BN35" s="21" t="str">
        <f t="shared" si="94"/>
        <v/>
      </c>
      <c r="BO35" s="36" t="str">
        <f t="shared" si="94"/>
        <v/>
      </c>
      <c r="BP35" s="21" t="str">
        <f t="shared" si="94"/>
        <v/>
      </c>
      <c r="BQ35" s="21" t="str">
        <f t="shared" si="94"/>
        <v/>
      </c>
      <c r="BR35" s="21" t="str">
        <f t="shared" si="94"/>
        <v/>
      </c>
      <c r="BS35" s="21" t="str">
        <f t="shared" si="94"/>
        <v/>
      </c>
      <c r="BT35" s="21" t="str">
        <f t="shared" si="94"/>
        <v/>
      </c>
      <c r="BU35" s="44" t="str">
        <f t="shared" si="94"/>
        <v/>
      </c>
      <c r="BV35" s="41" t="s">
        <v>15</v>
      </c>
      <c r="BW35" s="7"/>
      <c r="BX35" s="48" t="str">
        <f>IF(OR(G35="",H35=""),"",H35-G35+1)</f>
        <v/>
      </c>
      <c r="BY35" s="65"/>
      <c r="BZ35" s="65"/>
      <c r="CA35" s="65"/>
      <c r="CB35" s="65"/>
      <c r="CC35" s="65"/>
    </row>
    <row r="36" spans="1:81" s="2" customFormat="1" ht="21.95" customHeight="1" x14ac:dyDescent="0.15">
      <c r="A36" s="67"/>
      <c r="B36" s="69"/>
      <c r="C36" s="75"/>
      <c r="D36" s="77"/>
      <c r="E36" s="79"/>
      <c r="F36" s="90"/>
      <c r="G36" s="92"/>
      <c r="H36" s="73"/>
      <c r="I36" s="73"/>
      <c r="J36" s="73"/>
      <c r="K36" s="22" t="str">
        <f>IF(AND($J35&gt;=K$6,$I35&lt;L$6-1),"━","")</f>
        <v/>
      </c>
      <c r="L36" s="23" t="str">
        <f t="shared" ref="L36:BU36" si="95">IF(AND($J35&gt;=L$6,$I35&lt;M$6-1),"━","")</f>
        <v/>
      </c>
      <c r="M36" s="37" t="str">
        <f t="shared" si="95"/>
        <v/>
      </c>
      <c r="N36" s="23" t="str">
        <f t="shared" si="95"/>
        <v/>
      </c>
      <c r="O36" s="23" t="str">
        <f t="shared" si="95"/>
        <v/>
      </c>
      <c r="P36" s="23" t="str">
        <f t="shared" si="95"/>
        <v/>
      </c>
      <c r="Q36" s="23" t="str">
        <f t="shared" si="95"/>
        <v/>
      </c>
      <c r="R36" s="23" t="str">
        <f t="shared" si="95"/>
        <v/>
      </c>
      <c r="S36" s="23" t="str">
        <f t="shared" si="95"/>
        <v/>
      </c>
      <c r="T36" s="23" t="str">
        <f t="shared" si="95"/>
        <v/>
      </c>
      <c r="U36" s="23" t="str">
        <f t="shared" si="95"/>
        <v/>
      </c>
      <c r="V36" s="37" t="str">
        <f t="shared" si="95"/>
        <v/>
      </c>
      <c r="W36" s="23" t="str">
        <f t="shared" si="95"/>
        <v/>
      </c>
      <c r="X36" s="23" t="str">
        <f t="shared" si="95"/>
        <v/>
      </c>
      <c r="Y36" s="23" t="str">
        <f t="shared" si="95"/>
        <v/>
      </c>
      <c r="Z36" s="23" t="str">
        <f t="shared" si="95"/>
        <v/>
      </c>
      <c r="AA36" s="23" t="str">
        <f t="shared" si="95"/>
        <v/>
      </c>
      <c r="AB36" s="23" t="str">
        <f t="shared" si="95"/>
        <v/>
      </c>
      <c r="AC36" s="23" t="str">
        <f t="shared" si="95"/>
        <v/>
      </c>
      <c r="AD36" s="23" t="str">
        <f t="shared" si="95"/>
        <v/>
      </c>
      <c r="AE36" s="37" t="str">
        <f t="shared" si="95"/>
        <v/>
      </c>
      <c r="AF36" s="23" t="str">
        <f t="shared" si="95"/>
        <v/>
      </c>
      <c r="AG36" s="23" t="str">
        <f t="shared" si="95"/>
        <v/>
      </c>
      <c r="AH36" s="23" t="str">
        <f t="shared" si="95"/>
        <v/>
      </c>
      <c r="AI36" s="23" t="str">
        <f t="shared" si="95"/>
        <v/>
      </c>
      <c r="AJ36" s="23" t="str">
        <f t="shared" si="95"/>
        <v/>
      </c>
      <c r="AK36" s="23" t="str">
        <f t="shared" si="95"/>
        <v/>
      </c>
      <c r="AL36" s="23" t="str">
        <f t="shared" si="95"/>
        <v/>
      </c>
      <c r="AM36" s="23" t="str">
        <f t="shared" si="95"/>
        <v/>
      </c>
      <c r="AN36" s="37" t="str">
        <f t="shared" si="95"/>
        <v/>
      </c>
      <c r="AO36" s="23" t="str">
        <f t="shared" si="95"/>
        <v/>
      </c>
      <c r="AP36" s="23" t="str">
        <f t="shared" si="95"/>
        <v/>
      </c>
      <c r="AQ36" s="23" t="str">
        <f t="shared" si="95"/>
        <v/>
      </c>
      <c r="AR36" s="23" t="str">
        <f t="shared" si="95"/>
        <v/>
      </c>
      <c r="AS36" s="23" t="str">
        <f t="shared" si="95"/>
        <v/>
      </c>
      <c r="AT36" s="23" t="str">
        <f t="shared" si="95"/>
        <v/>
      </c>
      <c r="AU36" s="23" t="str">
        <f t="shared" si="95"/>
        <v/>
      </c>
      <c r="AV36" s="23" t="str">
        <f t="shared" si="95"/>
        <v/>
      </c>
      <c r="AW36" s="37" t="str">
        <f t="shared" si="95"/>
        <v/>
      </c>
      <c r="AX36" s="23" t="str">
        <f t="shared" si="95"/>
        <v/>
      </c>
      <c r="AY36" s="23" t="str">
        <f t="shared" si="95"/>
        <v/>
      </c>
      <c r="AZ36" s="23" t="str">
        <f t="shared" si="95"/>
        <v/>
      </c>
      <c r="BA36" s="23" t="str">
        <f t="shared" si="95"/>
        <v/>
      </c>
      <c r="BB36" s="23" t="str">
        <f t="shared" si="95"/>
        <v/>
      </c>
      <c r="BC36" s="23" t="str">
        <f t="shared" si="95"/>
        <v/>
      </c>
      <c r="BD36" s="23" t="str">
        <f t="shared" si="95"/>
        <v/>
      </c>
      <c r="BE36" s="23" t="str">
        <f t="shared" si="95"/>
        <v/>
      </c>
      <c r="BF36" s="37" t="str">
        <f t="shared" si="95"/>
        <v/>
      </c>
      <c r="BG36" s="23" t="str">
        <f t="shared" si="95"/>
        <v/>
      </c>
      <c r="BH36" s="23" t="str">
        <f t="shared" si="95"/>
        <v/>
      </c>
      <c r="BI36" s="23" t="str">
        <f t="shared" si="95"/>
        <v/>
      </c>
      <c r="BJ36" s="23" t="str">
        <f t="shared" si="95"/>
        <v/>
      </c>
      <c r="BK36" s="23" t="str">
        <f t="shared" si="95"/>
        <v/>
      </c>
      <c r="BL36" s="23" t="str">
        <f t="shared" si="95"/>
        <v/>
      </c>
      <c r="BM36" s="23" t="str">
        <f t="shared" si="95"/>
        <v/>
      </c>
      <c r="BN36" s="23" t="str">
        <f t="shared" si="95"/>
        <v/>
      </c>
      <c r="BO36" s="37" t="str">
        <f t="shared" si="95"/>
        <v/>
      </c>
      <c r="BP36" s="23" t="str">
        <f t="shared" si="95"/>
        <v/>
      </c>
      <c r="BQ36" s="23" t="str">
        <f t="shared" si="95"/>
        <v/>
      </c>
      <c r="BR36" s="23" t="str">
        <f t="shared" si="95"/>
        <v/>
      </c>
      <c r="BS36" s="23" t="str">
        <f t="shared" si="95"/>
        <v/>
      </c>
      <c r="BT36" s="23" t="str">
        <f t="shared" si="95"/>
        <v/>
      </c>
      <c r="BU36" s="45" t="str">
        <f t="shared" si="95"/>
        <v/>
      </c>
      <c r="BV36" s="41" t="s">
        <v>15</v>
      </c>
      <c r="BW36" s="7"/>
      <c r="BX36" s="47" t="str">
        <f>IF(OR(I35="",J35=""),"",J35-I35+1)</f>
        <v/>
      </c>
      <c r="BY36" s="65"/>
      <c r="BZ36" s="65"/>
      <c r="CA36" s="65"/>
      <c r="CB36" s="65"/>
      <c r="CC36" s="65"/>
    </row>
  </sheetData>
  <sheetProtection sheet="1" objects="1" scenarios="1" selectLockedCells="1"/>
  <mergeCells count="182">
    <mergeCell ref="Q1:AM1"/>
    <mergeCell ref="A2:E2"/>
    <mergeCell ref="A4:B4"/>
    <mergeCell ref="F4:F5"/>
    <mergeCell ref="G4:H4"/>
    <mergeCell ref="I4:J4"/>
    <mergeCell ref="K5:M5"/>
    <mergeCell ref="N5:P5"/>
    <mergeCell ref="Q5:S5"/>
    <mergeCell ref="T5:V5"/>
    <mergeCell ref="W5:Y5"/>
    <mergeCell ref="Z5:AB5"/>
    <mergeCell ref="AC5:AE5"/>
    <mergeCell ref="AF5:AH5"/>
    <mergeCell ref="AI5:AK5"/>
    <mergeCell ref="C4:E5"/>
    <mergeCell ref="K3:BU3"/>
    <mergeCell ref="BM5:BO5"/>
    <mergeCell ref="BP5:BR5"/>
    <mergeCell ref="BS5:BU5"/>
    <mergeCell ref="BJ5:BL5"/>
    <mergeCell ref="C7:C8"/>
    <mergeCell ref="D7:D8"/>
    <mergeCell ref="E7:E8"/>
    <mergeCell ref="F7:F8"/>
    <mergeCell ref="G7:G8"/>
    <mergeCell ref="H7:H8"/>
    <mergeCell ref="I7:I8"/>
    <mergeCell ref="BD5:BF5"/>
    <mergeCell ref="BG5:BI5"/>
    <mergeCell ref="J7:J8"/>
    <mergeCell ref="AL5:AN5"/>
    <mergeCell ref="AO5:AQ5"/>
    <mergeCell ref="AR5:AT5"/>
    <mergeCell ref="AU5:AW5"/>
    <mergeCell ref="AX5:AZ5"/>
    <mergeCell ref="BA5:BC5"/>
    <mergeCell ref="C9:C10"/>
    <mergeCell ref="D9:D10"/>
    <mergeCell ref="E9:E10"/>
    <mergeCell ref="F9:F10"/>
    <mergeCell ref="G9:G10"/>
    <mergeCell ref="H9:H10"/>
    <mergeCell ref="I9:I10"/>
    <mergeCell ref="J9:J10"/>
    <mergeCell ref="I11:I12"/>
    <mergeCell ref="J11:J12"/>
    <mergeCell ref="F13:F14"/>
    <mergeCell ref="G13:G14"/>
    <mergeCell ref="H13:H14"/>
    <mergeCell ref="I13:I14"/>
    <mergeCell ref="J13:J14"/>
    <mergeCell ref="C11:C12"/>
    <mergeCell ref="D11:D12"/>
    <mergeCell ref="E11:E12"/>
    <mergeCell ref="F11:F12"/>
    <mergeCell ref="G11:G12"/>
    <mergeCell ref="H11:H12"/>
    <mergeCell ref="F15:F16"/>
    <mergeCell ref="G15:G16"/>
    <mergeCell ref="H15:H16"/>
    <mergeCell ref="I15:I16"/>
    <mergeCell ref="J15:J16"/>
    <mergeCell ref="F17:F18"/>
    <mergeCell ref="G17:G18"/>
    <mergeCell ref="H17:H18"/>
    <mergeCell ref="I17:I18"/>
    <mergeCell ref="J17:J18"/>
    <mergeCell ref="F25:F26"/>
    <mergeCell ref="G25:G26"/>
    <mergeCell ref="H25:H26"/>
    <mergeCell ref="F19:F20"/>
    <mergeCell ref="G19:G20"/>
    <mergeCell ref="H19:H20"/>
    <mergeCell ref="I19:I20"/>
    <mergeCell ref="J19:J20"/>
    <mergeCell ref="F21:F22"/>
    <mergeCell ref="G21:G22"/>
    <mergeCell ref="H21:H22"/>
    <mergeCell ref="I21:I22"/>
    <mergeCell ref="J21:J22"/>
    <mergeCell ref="C35:C36"/>
    <mergeCell ref="D35:D36"/>
    <mergeCell ref="E35:E36"/>
    <mergeCell ref="F35:F36"/>
    <mergeCell ref="G35:G36"/>
    <mergeCell ref="H35:H36"/>
    <mergeCell ref="I35:I36"/>
    <mergeCell ref="J35:J36"/>
    <mergeCell ref="H31:H32"/>
    <mergeCell ref="I31:I32"/>
    <mergeCell ref="J31:J32"/>
    <mergeCell ref="C33:C34"/>
    <mergeCell ref="D33:D34"/>
    <mergeCell ref="E33:E34"/>
    <mergeCell ref="F33:F34"/>
    <mergeCell ref="G33:G34"/>
    <mergeCell ref="H33:H34"/>
    <mergeCell ref="I33:I34"/>
    <mergeCell ref="C31:C32"/>
    <mergeCell ref="D31:D32"/>
    <mergeCell ref="E31:E32"/>
    <mergeCell ref="F31:F32"/>
    <mergeCell ref="G31:G32"/>
    <mergeCell ref="E25:E26"/>
    <mergeCell ref="E27:E28"/>
    <mergeCell ref="C13:C14"/>
    <mergeCell ref="D15:D16"/>
    <mergeCell ref="D17:D18"/>
    <mergeCell ref="D19:D20"/>
    <mergeCell ref="D21:D22"/>
    <mergeCell ref="E23:E24"/>
    <mergeCell ref="J33:J34"/>
    <mergeCell ref="F29:F30"/>
    <mergeCell ref="G29:G30"/>
    <mergeCell ref="H29:H30"/>
    <mergeCell ref="I29:I30"/>
    <mergeCell ref="J29:J30"/>
    <mergeCell ref="I25:I26"/>
    <mergeCell ref="J25:J26"/>
    <mergeCell ref="F27:F28"/>
    <mergeCell ref="G27:G28"/>
    <mergeCell ref="H27:H28"/>
    <mergeCell ref="I27:I28"/>
    <mergeCell ref="J27:J28"/>
    <mergeCell ref="F23:F24"/>
    <mergeCell ref="G23:G24"/>
    <mergeCell ref="H23:H24"/>
    <mergeCell ref="BX4:BX5"/>
    <mergeCell ref="J23:J24"/>
    <mergeCell ref="I23:I24"/>
    <mergeCell ref="C29:C30"/>
    <mergeCell ref="D29:D30"/>
    <mergeCell ref="E29:E30"/>
    <mergeCell ref="C27:C28"/>
    <mergeCell ref="D27:D28"/>
    <mergeCell ref="C25:C26"/>
    <mergeCell ref="D25:D26"/>
    <mergeCell ref="C23:C24"/>
    <mergeCell ref="D23:D24"/>
    <mergeCell ref="E21:E22"/>
    <mergeCell ref="C21:C22"/>
    <mergeCell ref="C19:C20"/>
    <mergeCell ref="E19:E20"/>
    <mergeCell ref="E17:E18"/>
    <mergeCell ref="C17:C18"/>
    <mergeCell ref="C15:C16"/>
    <mergeCell ref="E15:E16"/>
    <mergeCell ref="D13:D14"/>
    <mergeCell ref="E13:E14"/>
    <mergeCell ref="K4:AQ4"/>
    <mergeCell ref="AR4:BU4"/>
    <mergeCell ref="B25:B26"/>
    <mergeCell ref="B27:B28"/>
    <mergeCell ref="B29:B30"/>
    <mergeCell ref="B31:B32"/>
    <mergeCell ref="B33:B34"/>
    <mergeCell ref="B35:B36"/>
    <mergeCell ref="B7:B8"/>
    <mergeCell ref="B9:B10"/>
    <mergeCell ref="B11:B12"/>
    <mergeCell ref="B13:B14"/>
    <mergeCell ref="B15:B16"/>
    <mergeCell ref="B17:B18"/>
    <mergeCell ref="B19:B20"/>
    <mergeCell ref="B21:B22"/>
    <mergeCell ref="B23:B24"/>
    <mergeCell ref="A25:A26"/>
    <mergeCell ref="A27:A28"/>
    <mergeCell ref="A29:A30"/>
    <mergeCell ref="A31:A32"/>
    <mergeCell ref="A33:A34"/>
    <mergeCell ref="A35:A36"/>
    <mergeCell ref="A7:A8"/>
    <mergeCell ref="A9:A10"/>
    <mergeCell ref="A11:A12"/>
    <mergeCell ref="A13:A14"/>
    <mergeCell ref="A15:A16"/>
    <mergeCell ref="A17:A18"/>
    <mergeCell ref="A19:A20"/>
    <mergeCell ref="A21:A22"/>
    <mergeCell ref="A23:A24"/>
  </mergeCells>
  <phoneticPr fontId="2"/>
  <dataValidations count="2">
    <dataValidation type="list" allowBlank="1" showInputMessage="1" showErrorMessage="1" sqref="D7:E7 D11:E11 D31:E31 D33:E33 D13:E13 D29:E29 D9:E9 D15:E15 D17:E17 D19:E19 D21:E21 D25:E25 D27:E27 D23:E23 D35:E35">
      <formula1>$CE$4</formula1>
    </dataValidation>
    <dataValidation type="date" allowBlank="1" showInputMessage="1" showErrorMessage="1" sqref="G7:J36">
      <formula1>44105</formula1>
      <formula2>44926</formula2>
    </dataValidation>
  </dataValidations>
  <pageMargins left="0.31496062992125984" right="0.31496062992125984" top="0.62992125984251968" bottom="0.15748031496062992" header="0.31496062992125984" footer="0.31496062992125984"/>
  <pageSetup paperSize="9" scale="72"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theme="3" tint="0.59999389629810485"/>
    <pageSetUpPr fitToPage="1"/>
  </sheetPr>
  <dimension ref="A1:CL36"/>
  <sheetViews>
    <sheetView showGridLines="0" tabSelected="1" zoomScale="70" zoomScaleNormal="70" workbookViewId="0">
      <selection activeCell="I15" sqref="I15:I16"/>
    </sheetView>
  </sheetViews>
  <sheetFormatPr defaultRowHeight="13.5" x14ac:dyDescent="0.15"/>
  <cols>
    <col min="1" max="1" width="4.5" style="38" customWidth="1"/>
    <col min="2" max="2" width="34.375" customWidth="1"/>
    <col min="3" max="3" width="10" customWidth="1"/>
    <col min="4" max="5" width="5.125" hidden="1" customWidth="1"/>
    <col min="6" max="6" width="8.375" customWidth="1"/>
    <col min="7" max="10" width="6.5" customWidth="1"/>
    <col min="11" max="77" width="1.75" customWidth="1"/>
    <col min="78" max="78" width="0.75" customWidth="1"/>
    <col min="79" max="79" width="6.25" customWidth="1"/>
    <col min="80" max="89" width="4.875" customWidth="1"/>
  </cols>
  <sheetData>
    <row r="1" spans="1:90" s="1" customFormat="1" ht="37.5" customHeight="1" x14ac:dyDescent="0.15">
      <c r="A1" s="46" t="s">
        <v>26</v>
      </c>
      <c r="B1" s="3"/>
      <c r="C1" s="3"/>
      <c r="D1" s="3"/>
      <c r="E1" s="3"/>
      <c r="F1" s="3"/>
      <c r="G1" s="3"/>
      <c r="H1" s="3"/>
      <c r="I1" s="3"/>
      <c r="J1" s="3"/>
      <c r="K1" s="3"/>
      <c r="L1" s="3"/>
      <c r="M1" s="3"/>
      <c r="N1" s="3"/>
      <c r="O1" s="3"/>
      <c r="P1" s="3"/>
      <c r="Q1" s="117" t="s">
        <v>0</v>
      </c>
      <c r="R1" s="117"/>
      <c r="S1" s="117"/>
      <c r="T1" s="117"/>
      <c r="U1" s="117"/>
      <c r="V1" s="117"/>
      <c r="W1" s="117"/>
      <c r="X1" s="117"/>
      <c r="Y1" s="117"/>
      <c r="Z1" s="117"/>
      <c r="AA1" s="117"/>
      <c r="AB1" s="117"/>
      <c r="AC1" s="117"/>
      <c r="AD1" s="117"/>
      <c r="AE1" s="117"/>
      <c r="AF1" s="117"/>
      <c r="AG1" s="117"/>
      <c r="AH1" s="117"/>
      <c r="AI1" s="117"/>
      <c r="AJ1" s="117"/>
      <c r="AK1" s="117"/>
      <c r="AL1" s="117"/>
      <c r="AM1" s="117"/>
      <c r="AN1" s="3"/>
      <c r="AO1" s="3"/>
      <c r="AP1" s="3"/>
      <c r="AQ1" s="3"/>
      <c r="AR1" s="3"/>
      <c r="AS1" s="3"/>
      <c r="AT1" s="3"/>
      <c r="AU1" s="3"/>
      <c r="AV1" s="3"/>
      <c r="AW1" s="3"/>
      <c r="AX1" s="3"/>
      <c r="AY1" s="3"/>
      <c r="AZ1" s="3"/>
      <c r="BA1" s="3"/>
      <c r="BB1" s="3"/>
      <c r="BC1" s="3"/>
      <c r="BD1" s="40"/>
      <c r="BE1" s="40"/>
      <c r="BF1" s="40"/>
      <c r="BG1" s="40"/>
      <c r="BH1" s="40"/>
      <c r="BI1" s="40"/>
      <c r="BJ1" s="40"/>
      <c r="BK1" s="40"/>
      <c r="BL1" s="40"/>
      <c r="BM1" s="40"/>
      <c r="BN1" s="40"/>
      <c r="BO1" s="40"/>
      <c r="BP1" s="40"/>
      <c r="BQ1" s="40"/>
      <c r="BR1" s="40"/>
      <c r="BS1" s="40"/>
      <c r="BT1" s="40"/>
      <c r="BU1" s="40"/>
      <c r="BV1" s="40"/>
      <c r="BW1" s="40"/>
      <c r="BX1" s="40"/>
      <c r="BY1" s="4"/>
      <c r="BZ1" s="4"/>
      <c r="CA1" s="4"/>
    </row>
    <row r="2" spans="1:90" ht="18.75" customHeight="1" x14ac:dyDescent="0.2">
      <c r="A2" s="102"/>
      <c r="B2" s="102"/>
      <c r="C2" s="102"/>
      <c r="D2" s="102"/>
      <c r="E2" s="102"/>
      <c r="F2" s="35"/>
      <c r="G2" s="53"/>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40"/>
      <c r="BE2" s="40"/>
      <c r="BF2" s="40"/>
      <c r="BG2" s="40"/>
      <c r="BH2" s="40"/>
      <c r="BI2" s="40"/>
      <c r="BJ2" s="40"/>
      <c r="BK2" s="40"/>
      <c r="BL2" s="40"/>
      <c r="BM2" s="40"/>
      <c r="BN2" s="40"/>
      <c r="BO2" s="40"/>
      <c r="BP2" s="40"/>
      <c r="BQ2" s="40"/>
      <c r="BR2" s="40"/>
      <c r="BS2" s="40"/>
      <c r="BT2" s="40"/>
      <c r="BU2" s="40"/>
      <c r="BV2" s="40"/>
      <c r="BW2" s="40"/>
      <c r="BX2" s="40"/>
      <c r="BY2" s="6"/>
      <c r="BZ2" s="6"/>
      <c r="CA2" s="6"/>
    </row>
    <row r="3" spans="1:90" x14ac:dyDescent="0.15">
      <c r="A3" s="28"/>
      <c r="B3" s="6"/>
      <c r="C3" s="6"/>
      <c r="D3" s="6"/>
      <c r="E3" s="6"/>
      <c r="F3" s="6"/>
      <c r="G3" s="6"/>
      <c r="H3" s="6"/>
      <c r="I3" s="6"/>
      <c r="J3" s="6"/>
      <c r="K3" s="82" t="s">
        <v>1</v>
      </c>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6"/>
      <c r="BY3" s="31"/>
      <c r="BZ3" s="6"/>
      <c r="CA3" s="6"/>
    </row>
    <row r="4" spans="1:90" s="2" customFormat="1" ht="28.5" customHeight="1" x14ac:dyDescent="0.15">
      <c r="A4" s="82" t="s">
        <v>2</v>
      </c>
      <c r="B4" s="83"/>
      <c r="C4" s="107" t="s">
        <v>19</v>
      </c>
      <c r="D4" s="108"/>
      <c r="E4" s="109"/>
      <c r="F4" s="103" t="s">
        <v>25</v>
      </c>
      <c r="G4" s="86" t="s">
        <v>3</v>
      </c>
      <c r="H4" s="105"/>
      <c r="I4" s="105" t="s">
        <v>4</v>
      </c>
      <c r="J4" s="82"/>
      <c r="K4" s="54" t="str">
        <f>TEXT(YEAR(K6),"#")</f>
        <v>2021</v>
      </c>
      <c r="L4" s="55"/>
      <c r="M4" s="55"/>
      <c r="N4" s="55" t="str">
        <f>IF(OR(MONTH(N6)=1,MONTH(N6)=7),TEXT(YEAR(N6),"#"),"")</f>
        <v/>
      </c>
      <c r="O4" s="55"/>
      <c r="P4" s="55"/>
      <c r="Q4" s="55" t="str">
        <f>IF(OR(MONTH(Q6)=1,MONTH(Q6)=7),TEXT(YEAR(Q6),"#"),"")</f>
        <v/>
      </c>
      <c r="R4" s="55"/>
      <c r="S4" s="55"/>
      <c r="T4" s="55" t="str">
        <f>IF(OR(MONTH(T6)=1,MONTH(T6)=7),TEXT(YEAR(T6),"#"),"")</f>
        <v/>
      </c>
      <c r="U4" s="55"/>
      <c r="V4" s="55"/>
      <c r="W4" s="55" t="str">
        <f>IF(OR(MONTH(W6)=1,MONTH(W6)=7),TEXT(YEAR(W6),"#"),"")</f>
        <v/>
      </c>
      <c r="X4" s="55"/>
      <c r="Y4" s="55"/>
      <c r="Z4" s="55" t="str">
        <f>IF(OR(MONTH(Z6)=1,MONTH(Z6)=7),TEXT(YEAR(Z6),"#"),"")</f>
        <v>2021</v>
      </c>
      <c r="AA4" s="55"/>
      <c r="AB4" s="55"/>
      <c r="AC4" s="55" t="str">
        <f>IF(OR(MONTH(AC6)=1,MONTH(AC6)=7),TEXT(YEAR(AC6),"#"),"")</f>
        <v/>
      </c>
      <c r="AD4" s="55"/>
      <c r="AE4" s="55"/>
      <c r="AF4" s="55" t="str">
        <f>IF(OR(MONTH(AF6)=1,MONTH(AF6)=7),TEXT(YEAR(AF6),"#"),"")</f>
        <v/>
      </c>
      <c r="AG4" s="55"/>
      <c r="AH4" s="55"/>
      <c r="AI4" s="55" t="str">
        <f>IF(OR(MONTH(AI6)=1,MONTH(AI6)=7),TEXT(YEAR(AI6),"#"),"")</f>
        <v/>
      </c>
      <c r="AJ4" s="55"/>
      <c r="AK4" s="55"/>
      <c r="AL4" s="55" t="str">
        <f>IF(OR(MONTH(AL6)=1,MONTH(AL6)=7),TEXT(YEAR(AL6),"#"),"")</f>
        <v/>
      </c>
      <c r="AM4" s="55"/>
      <c r="AN4" s="55"/>
      <c r="AO4" s="55" t="str">
        <f>IF(OR(MONTH(AO6)=1,MONTH(AO6)=7),TEXT(YEAR(AO6),"#"),"")</f>
        <v/>
      </c>
      <c r="AP4" s="55"/>
      <c r="AQ4" s="56"/>
      <c r="AR4" s="55" t="str">
        <f t="shared" ref="AR4:BV4" si="0">IF(OR(MONTH(AR6)=1,MONTH(AR6)=7),TEXT(YEAR(AR6),"#"),"")</f>
        <v>2022</v>
      </c>
      <c r="AS4" s="57"/>
      <c r="AT4" s="57"/>
      <c r="AU4" s="55" t="str">
        <f t="shared" si="0"/>
        <v/>
      </c>
      <c r="AV4" s="57"/>
      <c r="AW4" s="57"/>
      <c r="AX4" s="55" t="str">
        <f t="shared" si="0"/>
        <v/>
      </c>
      <c r="AY4" s="57"/>
      <c r="AZ4" s="57"/>
      <c r="BA4" s="55" t="str">
        <f t="shared" si="0"/>
        <v/>
      </c>
      <c r="BB4" s="57"/>
      <c r="BC4" s="57"/>
      <c r="BD4" s="55" t="str">
        <f t="shared" si="0"/>
        <v/>
      </c>
      <c r="BE4" s="57"/>
      <c r="BF4" s="57"/>
      <c r="BG4" s="55" t="str">
        <f t="shared" si="0"/>
        <v/>
      </c>
      <c r="BH4" s="57"/>
      <c r="BI4" s="57"/>
      <c r="BJ4" s="55" t="str">
        <f t="shared" si="0"/>
        <v>2022</v>
      </c>
      <c r="BK4" s="57"/>
      <c r="BL4" s="57"/>
      <c r="BM4" s="55" t="str">
        <f t="shared" si="0"/>
        <v/>
      </c>
      <c r="BN4" s="57"/>
      <c r="BO4" s="57"/>
      <c r="BP4" s="55" t="str">
        <f t="shared" si="0"/>
        <v/>
      </c>
      <c r="BQ4" s="57"/>
      <c r="BR4" s="57"/>
      <c r="BS4" s="55" t="str">
        <f t="shared" si="0"/>
        <v/>
      </c>
      <c r="BT4" s="57"/>
      <c r="BU4" s="57"/>
      <c r="BV4" s="55" t="str">
        <f t="shared" si="0"/>
        <v/>
      </c>
      <c r="BW4" s="57"/>
      <c r="BX4" s="58"/>
      <c r="BY4" s="32"/>
      <c r="BZ4" s="27"/>
      <c r="CA4" s="70" t="s">
        <v>24</v>
      </c>
      <c r="CL4" s="59" t="s">
        <v>5</v>
      </c>
    </row>
    <row r="5" spans="1:90" s="2" customFormat="1" ht="32.25" customHeight="1" x14ac:dyDescent="0.15">
      <c r="A5" s="26" t="s">
        <v>6</v>
      </c>
      <c r="B5" s="10" t="s">
        <v>7</v>
      </c>
      <c r="C5" s="110"/>
      <c r="D5" s="111"/>
      <c r="E5" s="112"/>
      <c r="F5" s="104"/>
      <c r="G5" s="16" t="s">
        <v>8</v>
      </c>
      <c r="H5" s="8" t="s">
        <v>9</v>
      </c>
      <c r="I5" s="8" t="s">
        <v>8</v>
      </c>
      <c r="J5" s="14" t="s">
        <v>9</v>
      </c>
      <c r="K5" s="106">
        <f>MONTH(K6)</f>
        <v>2</v>
      </c>
      <c r="L5" s="98"/>
      <c r="M5" s="99"/>
      <c r="N5" s="97">
        <f t="shared" ref="N5" si="1">MONTH(N6)</f>
        <v>3</v>
      </c>
      <c r="O5" s="98"/>
      <c r="P5" s="99"/>
      <c r="Q5" s="97">
        <f t="shared" ref="Q5" si="2">MONTH(Q6)</f>
        <v>4</v>
      </c>
      <c r="R5" s="98"/>
      <c r="S5" s="99"/>
      <c r="T5" s="97">
        <f t="shared" ref="T5" si="3">MONTH(T6)</f>
        <v>5</v>
      </c>
      <c r="U5" s="98"/>
      <c r="V5" s="99"/>
      <c r="W5" s="97">
        <f t="shared" ref="W5" si="4">MONTH(W6)</f>
        <v>6</v>
      </c>
      <c r="X5" s="98"/>
      <c r="Y5" s="99"/>
      <c r="Z5" s="97">
        <f t="shared" ref="Z5" si="5">MONTH(Z6)</f>
        <v>7</v>
      </c>
      <c r="AA5" s="98"/>
      <c r="AB5" s="99"/>
      <c r="AC5" s="97">
        <f t="shared" ref="AC5" si="6">MONTH(AC6)</f>
        <v>8</v>
      </c>
      <c r="AD5" s="98"/>
      <c r="AE5" s="99"/>
      <c r="AF5" s="97">
        <f t="shared" ref="AF5" si="7">MONTH(AF6)</f>
        <v>9</v>
      </c>
      <c r="AG5" s="98"/>
      <c r="AH5" s="99"/>
      <c r="AI5" s="97">
        <f t="shared" ref="AI5" si="8">MONTH(AI6)</f>
        <v>10</v>
      </c>
      <c r="AJ5" s="98"/>
      <c r="AK5" s="99"/>
      <c r="AL5" s="97">
        <f t="shared" ref="AL5" si="9">MONTH(AL6)</f>
        <v>11</v>
      </c>
      <c r="AM5" s="98"/>
      <c r="AN5" s="99"/>
      <c r="AO5" s="97">
        <f>MONTH(AO6)</f>
        <v>12</v>
      </c>
      <c r="AP5" s="98"/>
      <c r="AQ5" s="100"/>
      <c r="AR5" s="98">
        <f t="shared" ref="AR5" si="10">MONTH(AR6)</f>
        <v>1</v>
      </c>
      <c r="AS5" s="98"/>
      <c r="AT5" s="99"/>
      <c r="AU5" s="97">
        <f>MONTH(AU6)</f>
        <v>2</v>
      </c>
      <c r="AV5" s="98"/>
      <c r="AW5" s="99"/>
      <c r="AX5" s="97">
        <f t="shared" ref="AX5" si="11">MONTH(AX6)</f>
        <v>3</v>
      </c>
      <c r="AY5" s="98"/>
      <c r="AZ5" s="99"/>
      <c r="BA5" s="97">
        <f t="shared" ref="BA5" si="12">MONTH(BA6)</f>
        <v>4</v>
      </c>
      <c r="BB5" s="98"/>
      <c r="BC5" s="99"/>
      <c r="BD5" s="97">
        <f t="shared" ref="BD5" si="13">MONTH(BD6)</f>
        <v>5</v>
      </c>
      <c r="BE5" s="98"/>
      <c r="BF5" s="99"/>
      <c r="BG5" s="97">
        <f t="shared" ref="BG5" si="14">MONTH(BG6)</f>
        <v>6</v>
      </c>
      <c r="BH5" s="98"/>
      <c r="BI5" s="99"/>
      <c r="BJ5" s="97">
        <f t="shared" ref="BJ5" si="15">MONTH(BJ6)</f>
        <v>7</v>
      </c>
      <c r="BK5" s="98"/>
      <c r="BL5" s="99"/>
      <c r="BM5" s="97">
        <f t="shared" ref="BM5" si="16">MONTH(BM6)</f>
        <v>8</v>
      </c>
      <c r="BN5" s="98"/>
      <c r="BO5" s="99"/>
      <c r="BP5" s="97">
        <f t="shared" ref="BP5" si="17">MONTH(BP6)</f>
        <v>9</v>
      </c>
      <c r="BQ5" s="98"/>
      <c r="BR5" s="99"/>
      <c r="BS5" s="97">
        <f t="shared" ref="BS5" si="18">MONTH(BS6)</f>
        <v>10</v>
      </c>
      <c r="BT5" s="98"/>
      <c r="BU5" s="99"/>
      <c r="BV5" s="97">
        <f t="shared" ref="BV5" si="19">MONTH(BV6)</f>
        <v>11</v>
      </c>
      <c r="BW5" s="98"/>
      <c r="BX5" s="99"/>
      <c r="BY5" s="31"/>
      <c r="BZ5" s="24"/>
      <c r="CA5" s="116"/>
    </row>
    <row r="6" spans="1:90" s="2" customFormat="1" ht="19.5" hidden="1" customHeight="1" x14ac:dyDescent="0.15">
      <c r="A6" s="9"/>
      <c r="B6" s="10"/>
      <c r="C6" s="11"/>
      <c r="D6" s="12"/>
      <c r="E6" s="30"/>
      <c r="F6" s="39"/>
      <c r="G6" s="18"/>
      <c r="H6" s="13"/>
      <c r="I6" s="13"/>
      <c r="J6" s="14"/>
      <c r="K6" s="17">
        <v>44228</v>
      </c>
      <c r="L6" s="15">
        <f>K6+10</f>
        <v>44238</v>
      </c>
      <c r="M6" s="15">
        <f>L6+10</f>
        <v>44248</v>
      </c>
      <c r="N6" s="15">
        <f>DATE(YEAR(K6),MONTH(K6)+1,1)</f>
        <v>44256</v>
      </c>
      <c r="O6" s="15">
        <f>N6+10</f>
        <v>44266</v>
      </c>
      <c r="P6" s="15">
        <f>O6+10</f>
        <v>44276</v>
      </c>
      <c r="Q6" s="15">
        <f>DATE(YEAR(N6),MONTH(N6)+1,1)</f>
        <v>44287</v>
      </c>
      <c r="R6" s="15">
        <f>Q6+10</f>
        <v>44297</v>
      </c>
      <c r="S6" s="15">
        <f>R6+10</f>
        <v>44307</v>
      </c>
      <c r="T6" s="15">
        <f>DATE(YEAR(Q6),MONTH(Q6)+1,1)</f>
        <v>44317</v>
      </c>
      <c r="U6" s="15">
        <f>T6+10</f>
        <v>44327</v>
      </c>
      <c r="V6" s="15">
        <f>U6+10</f>
        <v>44337</v>
      </c>
      <c r="W6" s="15">
        <f>DATE(YEAR(T6),MONTH(T6)+1,1)</f>
        <v>44348</v>
      </c>
      <c r="X6" s="15">
        <f>W6+10</f>
        <v>44358</v>
      </c>
      <c r="Y6" s="15">
        <f>X6+10</f>
        <v>44368</v>
      </c>
      <c r="Z6" s="15">
        <f>DATE(YEAR(W6),MONTH(W6)+1,1)</f>
        <v>44378</v>
      </c>
      <c r="AA6" s="15">
        <f>Z6+10</f>
        <v>44388</v>
      </c>
      <c r="AB6" s="15">
        <f>AA6+10</f>
        <v>44398</v>
      </c>
      <c r="AC6" s="15">
        <f>DATE(YEAR(Z6),MONTH(Z6)+1,1)</f>
        <v>44409</v>
      </c>
      <c r="AD6" s="15">
        <f>AC6+10</f>
        <v>44419</v>
      </c>
      <c r="AE6" s="15">
        <f>AD6+10</f>
        <v>44429</v>
      </c>
      <c r="AF6" s="15">
        <f>DATE(YEAR(AC6),MONTH(AC6)+1,1)</f>
        <v>44440</v>
      </c>
      <c r="AG6" s="15">
        <f>AF6+10</f>
        <v>44450</v>
      </c>
      <c r="AH6" s="15">
        <f>AG6+10</f>
        <v>44460</v>
      </c>
      <c r="AI6" s="15">
        <f>DATE(YEAR(AF6),MONTH(AF6)+1,1)</f>
        <v>44470</v>
      </c>
      <c r="AJ6" s="15">
        <f>AI6+10</f>
        <v>44480</v>
      </c>
      <c r="AK6" s="15">
        <f>AJ6+10</f>
        <v>44490</v>
      </c>
      <c r="AL6" s="15">
        <f>DATE(YEAR(AI6),MONTH(AI6)+1,1)</f>
        <v>44501</v>
      </c>
      <c r="AM6" s="15">
        <f>AL6+10</f>
        <v>44511</v>
      </c>
      <c r="AN6" s="15">
        <f>AM6+10</f>
        <v>44521</v>
      </c>
      <c r="AO6" s="15">
        <f>DATE(YEAR(AL6),MONTH(AL6)+1,1)</f>
        <v>44531</v>
      </c>
      <c r="AP6" s="15">
        <f>AO6+10</f>
        <v>44541</v>
      </c>
      <c r="AQ6" s="52">
        <f>AP6+10</f>
        <v>44551</v>
      </c>
      <c r="AR6" s="15">
        <f>DATE(YEAR(AO6),MONTH(AO6)+1,1)</f>
        <v>44562</v>
      </c>
      <c r="AS6" s="15">
        <f>AR6+10</f>
        <v>44572</v>
      </c>
      <c r="AT6" s="15">
        <f>AS6+10</f>
        <v>44582</v>
      </c>
      <c r="AU6" s="15">
        <f>DATE(YEAR(AR6),MONTH(AR6)+1,1)</f>
        <v>44593</v>
      </c>
      <c r="AV6" s="15">
        <f>AU6+10</f>
        <v>44603</v>
      </c>
      <c r="AW6" s="15">
        <f>AV6+10</f>
        <v>44613</v>
      </c>
      <c r="AX6" s="15">
        <f>DATE(YEAR(AU6),MONTH(AU6)+1,1)</f>
        <v>44621</v>
      </c>
      <c r="AY6" s="15">
        <f>AX6+10</f>
        <v>44631</v>
      </c>
      <c r="AZ6" s="15">
        <f>AY6+10</f>
        <v>44641</v>
      </c>
      <c r="BA6" s="15">
        <f>DATE(YEAR(AX6),MONTH(AX6)+1,1)</f>
        <v>44652</v>
      </c>
      <c r="BB6" s="15">
        <f>BA6+10</f>
        <v>44662</v>
      </c>
      <c r="BC6" s="15">
        <f>BB6+10</f>
        <v>44672</v>
      </c>
      <c r="BD6" s="15">
        <f>DATE(YEAR(BA6),MONTH(BA6)+1,1)</f>
        <v>44682</v>
      </c>
      <c r="BE6" s="15">
        <f>BD6+10</f>
        <v>44692</v>
      </c>
      <c r="BF6" s="15">
        <f>BE6+10</f>
        <v>44702</v>
      </c>
      <c r="BG6" s="15">
        <f>DATE(YEAR(BD6),MONTH(BD6)+1,1)</f>
        <v>44713</v>
      </c>
      <c r="BH6" s="15">
        <f>BG6+10</f>
        <v>44723</v>
      </c>
      <c r="BI6" s="15">
        <f>BH6+10</f>
        <v>44733</v>
      </c>
      <c r="BJ6" s="15">
        <f>DATE(YEAR(BG6),MONTH(BG6)+1,1)</f>
        <v>44743</v>
      </c>
      <c r="BK6" s="15">
        <f>BJ6+10</f>
        <v>44753</v>
      </c>
      <c r="BL6" s="15">
        <f>BK6+10</f>
        <v>44763</v>
      </c>
      <c r="BM6" s="15">
        <f>DATE(YEAR(BJ6),MONTH(BJ6)+1,1)</f>
        <v>44774</v>
      </c>
      <c r="BN6" s="15">
        <f>BM6+10</f>
        <v>44784</v>
      </c>
      <c r="BO6" s="15">
        <f>BN6+10</f>
        <v>44794</v>
      </c>
      <c r="BP6" s="15">
        <f>DATE(YEAR(BM6),MONTH(BM6)+1,1)</f>
        <v>44805</v>
      </c>
      <c r="BQ6" s="15">
        <f>BP6+10</f>
        <v>44815</v>
      </c>
      <c r="BR6" s="15">
        <f>BQ6+10</f>
        <v>44825</v>
      </c>
      <c r="BS6" s="15">
        <f>DATE(YEAR(BP6),MONTH(BP6)+1,1)</f>
        <v>44835</v>
      </c>
      <c r="BT6" s="15">
        <f>BS6+10</f>
        <v>44845</v>
      </c>
      <c r="BU6" s="15">
        <f>BT6+10</f>
        <v>44855</v>
      </c>
      <c r="BV6" s="15">
        <f>DATE(YEAR(BS6),MONTH(BS6)+1,1)</f>
        <v>44866</v>
      </c>
      <c r="BW6" s="15">
        <f>BV6+10</f>
        <v>44876</v>
      </c>
      <c r="BX6" s="15">
        <f>BW6+10</f>
        <v>44886</v>
      </c>
      <c r="BY6" s="40">
        <f>DATE(YEAR(BV6),MONTH(BV6)+1,1)</f>
        <v>44896</v>
      </c>
      <c r="BZ6" s="60"/>
      <c r="CA6" s="49"/>
    </row>
    <row r="7" spans="1:90" s="2" customFormat="1" ht="21.95" customHeight="1" x14ac:dyDescent="0.15">
      <c r="A7" s="66">
        <v>1</v>
      </c>
      <c r="B7" s="68"/>
      <c r="C7" s="114"/>
      <c r="D7" s="76"/>
      <c r="E7" s="80"/>
      <c r="F7" s="89"/>
      <c r="G7" s="91"/>
      <c r="H7" s="72"/>
      <c r="I7" s="91"/>
      <c r="J7" s="72"/>
      <c r="K7" s="25" t="str">
        <f>IF(AND($H7&gt;=K$6,$G7&lt;L$6),"━","")</f>
        <v/>
      </c>
      <c r="L7" s="21" t="str">
        <f>IF(AND($H7&gt;=L$6,$G7&lt;M$6),"━","")</f>
        <v/>
      </c>
      <c r="M7" s="21" t="str">
        <f t="shared" ref="M7:BX7" si="20">IF(AND($H7&gt;=M$6,$G7&lt;N$6),"━","")</f>
        <v/>
      </c>
      <c r="N7" s="21" t="str">
        <f t="shared" si="20"/>
        <v/>
      </c>
      <c r="O7" s="21" t="str">
        <f t="shared" si="20"/>
        <v/>
      </c>
      <c r="P7" s="36" t="str">
        <f t="shared" si="20"/>
        <v/>
      </c>
      <c r="Q7" s="21" t="str">
        <f t="shared" si="20"/>
        <v/>
      </c>
      <c r="R7" s="21" t="str">
        <f t="shared" si="20"/>
        <v/>
      </c>
      <c r="S7" s="21" t="str">
        <f t="shared" si="20"/>
        <v/>
      </c>
      <c r="T7" s="21" t="str">
        <f t="shared" si="20"/>
        <v/>
      </c>
      <c r="U7" s="21" t="str">
        <f t="shared" si="20"/>
        <v/>
      </c>
      <c r="V7" s="21" t="str">
        <f t="shared" si="20"/>
        <v/>
      </c>
      <c r="W7" s="21" t="str">
        <f t="shared" si="20"/>
        <v/>
      </c>
      <c r="X7" s="21" t="str">
        <f t="shared" si="20"/>
        <v/>
      </c>
      <c r="Y7" s="36" t="str">
        <f t="shared" si="20"/>
        <v/>
      </c>
      <c r="Z7" s="21" t="str">
        <f t="shared" si="20"/>
        <v/>
      </c>
      <c r="AA7" s="21" t="str">
        <f t="shared" si="20"/>
        <v/>
      </c>
      <c r="AB7" s="21" t="str">
        <f t="shared" si="20"/>
        <v/>
      </c>
      <c r="AC7" s="21" t="str">
        <f t="shared" si="20"/>
        <v/>
      </c>
      <c r="AD7" s="21" t="str">
        <f t="shared" si="20"/>
        <v/>
      </c>
      <c r="AE7" s="21" t="str">
        <f t="shared" si="20"/>
        <v/>
      </c>
      <c r="AF7" s="21" t="str">
        <f t="shared" si="20"/>
        <v/>
      </c>
      <c r="AG7" s="21" t="str">
        <f t="shared" si="20"/>
        <v/>
      </c>
      <c r="AH7" s="36" t="str">
        <f t="shared" si="20"/>
        <v/>
      </c>
      <c r="AI7" s="21" t="str">
        <f t="shared" si="20"/>
        <v/>
      </c>
      <c r="AJ7" s="21" t="str">
        <f t="shared" si="20"/>
        <v/>
      </c>
      <c r="AK7" s="21" t="str">
        <f t="shared" si="20"/>
        <v/>
      </c>
      <c r="AL7" s="21" t="str">
        <f t="shared" si="20"/>
        <v/>
      </c>
      <c r="AM7" s="21" t="str">
        <f t="shared" si="20"/>
        <v/>
      </c>
      <c r="AN7" s="21" t="str">
        <f t="shared" si="20"/>
        <v/>
      </c>
      <c r="AO7" s="21" t="str">
        <f t="shared" si="20"/>
        <v/>
      </c>
      <c r="AP7" s="21" t="str">
        <f t="shared" si="20"/>
        <v/>
      </c>
      <c r="AQ7" s="44" t="str">
        <f t="shared" si="20"/>
        <v/>
      </c>
      <c r="AR7" s="21" t="str">
        <f t="shared" si="20"/>
        <v/>
      </c>
      <c r="AS7" s="21" t="str">
        <f t="shared" si="20"/>
        <v/>
      </c>
      <c r="AT7" s="21" t="str">
        <f t="shared" si="20"/>
        <v/>
      </c>
      <c r="AU7" s="21" t="str">
        <f t="shared" si="20"/>
        <v/>
      </c>
      <c r="AV7" s="21" t="str">
        <f t="shared" si="20"/>
        <v/>
      </c>
      <c r="AW7" s="21" t="str">
        <f t="shared" si="20"/>
        <v/>
      </c>
      <c r="AX7" s="21" t="str">
        <f t="shared" si="20"/>
        <v/>
      </c>
      <c r="AY7" s="21" t="str">
        <f t="shared" si="20"/>
        <v/>
      </c>
      <c r="AZ7" s="36" t="str">
        <f t="shared" si="20"/>
        <v/>
      </c>
      <c r="BA7" s="21" t="str">
        <f t="shared" si="20"/>
        <v/>
      </c>
      <c r="BB7" s="21" t="str">
        <f t="shared" si="20"/>
        <v/>
      </c>
      <c r="BC7" s="21" t="str">
        <f t="shared" si="20"/>
        <v/>
      </c>
      <c r="BD7" s="21" t="str">
        <f t="shared" si="20"/>
        <v/>
      </c>
      <c r="BE7" s="21" t="str">
        <f t="shared" si="20"/>
        <v/>
      </c>
      <c r="BF7" s="21" t="str">
        <f t="shared" si="20"/>
        <v/>
      </c>
      <c r="BG7" s="21" t="str">
        <f t="shared" si="20"/>
        <v/>
      </c>
      <c r="BH7" s="21" t="str">
        <f t="shared" si="20"/>
        <v/>
      </c>
      <c r="BI7" s="36" t="str">
        <f t="shared" si="20"/>
        <v/>
      </c>
      <c r="BJ7" s="21" t="str">
        <f t="shared" si="20"/>
        <v/>
      </c>
      <c r="BK7" s="21" t="str">
        <f t="shared" si="20"/>
        <v/>
      </c>
      <c r="BL7" s="21" t="str">
        <f t="shared" si="20"/>
        <v/>
      </c>
      <c r="BM7" s="21" t="str">
        <f t="shared" si="20"/>
        <v/>
      </c>
      <c r="BN7" s="21" t="str">
        <f t="shared" si="20"/>
        <v/>
      </c>
      <c r="BO7" s="21" t="str">
        <f t="shared" si="20"/>
        <v/>
      </c>
      <c r="BP7" s="21" t="str">
        <f t="shared" si="20"/>
        <v/>
      </c>
      <c r="BQ7" s="21" t="str">
        <f t="shared" si="20"/>
        <v/>
      </c>
      <c r="BR7" s="36" t="str">
        <f>IF(AND($H7&gt;=BR$6,$G7&lt;BV$6),"━","")</f>
        <v/>
      </c>
      <c r="BS7" s="21" t="str">
        <f t="shared" ref="BS7" si="21">IF(AND($H7&gt;=BS$6,$G7&lt;BT$6),"━","")</f>
        <v/>
      </c>
      <c r="BT7" s="21" t="str">
        <f t="shared" ref="BT7" si="22">IF(AND($H7&gt;=BT$6,$G7&lt;BU$6),"━","")</f>
        <v/>
      </c>
      <c r="BU7" s="21" t="str">
        <f>IF(AND($H7&gt;=BU$6,$G7&lt;BY$6),"━","")</f>
        <v/>
      </c>
      <c r="BV7" s="21" t="str">
        <f t="shared" si="20"/>
        <v/>
      </c>
      <c r="BW7" s="21" t="str">
        <f t="shared" si="20"/>
        <v/>
      </c>
      <c r="BX7" s="44" t="str">
        <f t="shared" si="20"/>
        <v/>
      </c>
      <c r="BY7" s="33" t="s">
        <v>16</v>
      </c>
      <c r="BZ7" s="7"/>
      <c r="CA7" s="48" t="str">
        <f>IF(OR(G7="",H7=""),"",H7-G7+1)</f>
        <v/>
      </c>
    </row>
    <row r="8" spans="1:90" s="2" customFormat="1" ht="21.95" customHeight="1" x14ac:dyDescent="0.15">
      <c r="A8" s="67"/>
      <c r="B8" s="113"/>
      <c r="C8" s="115"/>
      <c r="D8" s="77"/>
      <c r="E8" s="81"/>
      <c r="F8" s="90"/>
      <c r="G8" s="92"/>
      <c r="H8" s="73"/>
      <c r="I8" s="92"/>
      <c r="J8" s="73"/>
      <c r="K8" s="22" t="str">
        <f>IF(AND($J7&gt;=K$6,$I7&lt;L$6),"━","")</f>
        <v/>
      </c>
      <c r="L8" s="23" t="str">
        <f t="shared" ref="L8:BX8" si="23">IF(AND($J7&gt;=L$6,$I7&lt;M$6),"━","")</f>
        <v/>
      </c>
      <c r="M8" s="23" t="str">
        <f t="shared" si="23"/>
        <v/>
      </c>
      <c r="N8" s="23" t="str">
        <f t="shared" si="23"/>
        <v/>
      </c>
      <c r="O8" s="23" t="str">
        <f t="shared" si="23"/>
        <v/>
      </c>
      <c r="P8" s="37" t="str">
        <f t="shared" si="23"/>
        <v/>
      </c>
      <c r="Q8" s="23" t="str">
        <f t="shared" si="23"/>
        <v/>
      </c>
      <c r="R8" s="23" t="str">
        <f t="shared" si="23"/>
        <v/>
      </c>
      <c r="S8" s="23" t="str">
        <f t="shared" si="23"/>
        <v/>
      </c>
      <c r="T8" s="23" t="str">
        <f t="shared" si="23"/>
        <v/>
      </c>
      <c r="U8" s="23" t="str">
        <f t="shared" si="23"/>
        <v/>
      </c>
      <c r="V8" s="23" t="str">
        <f t="shared" si="23"/>
        <v/>
      </c>
      <c r="W8" s="23" t="str">
        <f t="shared" si="23"/>
        <v/>
      </c>
      <c r="X8" s="23" t="str">
        <f t="shared" si="23"/>
        <v/>
      </c>
      <c r="Y8" s="37" t="str">
        <f t="shared" si="23"/>
        <v/>
      </c>
      <c r="Z8" s="23" t="str">
        <f t="shared" si="23"/>
        <v/>
      </c>
      <c r="AA8" s="23" t="str">
        <f t="shared" si="23"/>
        <v/>
      </c>
      <c r="AB8" s="23" t="str">
        <f t="shared" si="23"/>
        <v/>
      </c>
      <c r="AC8" s="23" t="str">
        <f t="shared" si="23"/>
        <v/>
      </c>
      <c r="AD8" s="23" t="str">
        <f t="shared" si="23"/>
        <v/>
      </c>
      <c r="AE8" s="23" t="str">
        <f t="shared" si="23"/>
        <v/>
      </c>
      <c r="AF8" s="23" t="str">
        <f t="shared" si="23"/>
        <v/>
      </c>
      <c r="AG8" s="23" t="str">
        <f t="shared" si="23"/>
        <v/>
      </c>
      <c r="AH8" s="37" t="str">
        <f t="shared" si="23"/>
        <v/>
      </c>
      <c r="AI8" s="23" t="str">
        <f t="shared" si="23"/>
        <v/>
      </c>
      <c r="AJ8" s="23" t="str">
        <f t="shared" si="23"/>
        <v/>
      </c>
      <c r="AK8" s="23" t="str">
        <f t="shared" si="23"/>
        <v/>
      </c>
      <c r="AL8" s="23" t="str">
        <f t="shared" si="23"/>
        <v/>
      </c>
      <c r="AM8" s="23" t="str">
        <f t="shared" si="23"/>
        <v/>
      </c>
      <c r="AN8" s="23" t="str">
        <f t="shared" si="23"/>
        <v/>
      </c>
      <c r="AO8" s="23" t="str">
        <f t="shared" si="23"/>
        <v/>
      </c>
      <c r="AP8" s="23" t="str">
        <f t="shared" si="23"/>
        <v/>
      </c>
      <c r="AQ8" s="45" t="str">
        <f t="shared" si="23"/>
        <v/>
      </c>
      <c r="AR8" s="23" t="str">
        <f t="shared" si="23"/>
        <v/>
      </c>
      <c r="AS8" s="23" t="str">
        <f t="shared" si="23"/>
        <v/>
      </c>
      <c r="AT8" s="23" t="str">
        <f t="shared" si="23"/>
        <v/>
      </c>
      <c r="AU8" s="23" t="str">
        <f t="shared" si="23"/>
        <v/>
      </c>
      <c r="AV8" s="23" t="str">
        <f t="shared" si="23"/>
        <v/>
      </c>
      <c r="AW8" s="23" t="str">
        <f t="shared" si="23"/>
        <v/>
      </c>
      <c r="AX8" s="23" t="str">
        <f t="shared" si="23"/>
        <v/>
      </c>
      <c r="AY8" s="23" t="str">
        <f t="shared" si="23"/>
        <v/>
      </c>
      <c r="AZ8" s="37" t="str">
        <f t="shared" si="23"/>
        <v/>
      </c>
      <c r="BA8" s="23" t="str">
        <f t="shared" si="23"/>
        <v/>
      </c>
      <c r="BB8" s="23" t="str">
        <f t="shared" si="23"/>
        <v/>
      </c>
      <c r="BC8" s="23" t="str">
        <f t="shared" si="23"/>
        <v/>
      </c>
      <c r="BD8" s="23" t="str">
        <f t="shared" si="23"/>
        <v/>
      </c>
      <c r="BE8" s="23" t="str">
        <f t="shared" si="23"/>
        <v/>
      </c>
      <c r="BF8" s="23" t="str">
        <f t="shared" si="23"/>
        <v/>
      </c>
      <c r="BG8" s="23" t="str">
        <f t="shared" si="23"/>
        <v/>
      </c>
      <c r="BH8" s="23" t="str">
        <f t="shared" si="23"/>
        <v/>
      </c>
      <c r="BI8" s="37" t="str">
        <f t="shared" si="23"/>
        <v/>
      </c>
      <c r="BJ8" s="23" t="str">
        <f t="shared" si="23"/>
        <v/>
      </c>
      <c r="BK8" s="23" t="str">
        <f t="shared" si="23"/>
        <v/>
      </c>
      <c r="BL8" s="23" t="str">
        <f t="shared" si="23"/>
        <v/>
      </c>
      <c r="BM8" s="23" t="str">
        <f t="shared" si="23"/>
        <v/>
      </c>
      <c r="BN8" s="23" t="str">
        <f t="shared" si="23"/>
        <v/>
      </c>
      <c r="BO8" s="23" t="str">
        <f t="shared" si="23"/>
        <v/>
      </c>
      <c r="BP8" s="23" t="str">
        <f t="shared" si="23"/>
        <v/>
      </c>
      <c r="BQ8" s="23" t="str">
        <f t="shared" si="23"/>
        <v/>
      </c>
      <c r="BR8" s="37" t="str">
        <f>IF(AND($J7&gt;=BR$6,$I7&lt;BV$6),"━","")</f>
        <v/>
      </c>
      <c r="BS8" s="23" t="str">
        <f t="shared" ref="BS8" si="24">IF(AND($J7&gt;=BS$6,$I7&lt;BT$6),"━","")</f>
        <v/>
      </c>
      <c r="BT8" s="23" t="str">
        <f t="shared" ref="BT8" si="25">IF(AND($J7&gt;=BT$6,$I7&lt;BU$6),"━","")</f>
        <v/>
      </c>
      <c r="BU8" s="23" t="str">
        <f>IF(AND($J7&gt;=BU$6,$I7&lt;BY$6),"━","")</f>
        <v/>
      </c>
      <c r="BV8" s="23" t="str">
        <f t="shared" si="23"/>
        <v/>
      </c>
      <c r="BW8" s="23" t="str">
        <f t="shared" si="23"/>
        <v/>
      </c>
      <c r="BX8" s="45" t="str">
        <f t="shared" si="23"/>
        <v/>
      </c>
      <c r="BY8" s="33" t="s">
        <v>16</v>
      </c>
      <c r="BZ8" s="7"/>
      <c r="CA8" s="47" t="str">
        <f>IF(OR(I7="",J7=""),"",J7-I7+1)</f>
        <v/>
      </c>
    </row>
    <row r="9" spans="1:90" s="2" customFormat="1" ht="21.95" customHeight="1" x14ac:dyDescent="0.15">
      <c r="A9" s="66">
        <v>2</v>
      </c>
      <c r="B9" s="68"/>
      <c r="C9" s="114"/>
      <c r="D9" s="76"/>
      <c r="E9" s="80"/>
      <c r="F9" s="89"/>
      <c r="G9" s="91"/>
      <c r="H9" s="72"/>
      <c r="I9" s="72"/>
      <c r="J9" s="95"/>
      <c r="K9" s="25" t="str">
        <f>IF(AND($H9&gt;=K$6,$G9&lt;L$6),"━","")</f>
        <v/>
      </c>
      <c r="L9" s="21" t="str">
        <f t="shared" ref="L9" si="26">IF(AND($H9&gt;=L$6,$G9&lt;M$6),"━","")</f>
        <v/>
      </c>
      <c r="M9" s="21" t="str">
        <f t="shared" ref="M9" si="27">IF(AND($H9&gt;=M$6,$G9&lt;N$6),"━","")</f>
        <v/>
      </c>
      <c r="N9" s="21" t="str">
        <f t="shared" ref="N9" si="28">IF(AND($H9&gt;=N$6,$G9&lt;O$6),"━","")</f>
        <v/>
      </c>
      <c r="O9" s="21" t="str">
        <f t="shared" ref="O9" si="29">IF(AND($H9&gt;=O$6,$G9&lt;P$6),"━","")</f>
        <v/>
      </c>
      <c r="P9" s="36" t="str">
        <f t="shared" ref="P9" si="30">IF(AND($H9&gt;=P$6,$G9&lt;Q$6),"━","")</f>
        <v/>
      </c>
      <c r="Q9" s="21" t="str">
        <f t="shared" ref="Q9" si="31">IF(AND($H9&gt;=Q$6,$G9&lt;R$6),"━","")</f>
        <v/>
      </c>
      <c r="R9" s="21" t="str">
        <f t="shared" ref="R9" si="32">IF(AND($H9&gt;=R$6,$G9&lt;S$6),"━","")</f>
        <v/>
      </c>
      <c r="S9" s="21" t="str">
        <f t="shared" ref="S9" si="33">IF(AND($H9&gt;=S$6,$G9&lt;T$6),"━","")</f>
        <v/>
      </c>
      <c r="T9" s="21" t="str">
        <f t="shared" ref="T9" si="34">IF(AND($H9&gt;=T$6,$G9&lt;U$6),"━","")</f>
        <v/>
      </c>
      <c r="U9" s="21" t="str">
        <f t="shared" ref="U9" si="35">IF(AND($H9&gt;=U$6,$G9&lt;V$6),"━","")</f>
        <v/>
      </c>
      <c r="V9" s="21" t="str">
        <f t="shared" ref="V9" si="36">IF(AND($H9&gt;=V$6,$G9&lt;W$6),"━","")</f>
        <v/>
      </c>
      <c r="W9" s="21" t="str">
        <f t="shared" ref="W9" si="37">IF(AND($H9&gt;=W$6,$G9&lt;X$6),"━","")</f>
        <v/>
      </c>
      <c r="X9" s="21" t="str">
        <f t="shared" ref="X9" si="38">IF(AND($H9&gt;=X$6,$G9&lt;Y$6),"━","")</f>
        <v/>
      </c>
      <c r="Y9" s="36" t="str">
        <f t="shared" ref="Y9" si="39">IF(AND($H9&gt;=Y$6,$G9&lt;Z$6),"━","")</f>
        <v/>
      </c>
      <c r="Z9" s="21" t="str">
        <f t="shared" ref="Z9" si="40">IF(AND($H9&gt;=Z$6,$G9&lt;AA$6),"━","")</f>
        <v/>
      </c>
      <c r="AA9" s="21" t="str">
        <f t="shared" ref="AA9" si="41">IF(AND($H9&gt;=AA$6,$G9&lt;AB$6),"━","")</f>
        <v/>
      </c>
      <c r="AB9" s="21" t="str">
        <f t="shared" ref="AB9" si="42">IF(AND($H9&gt;=AB$6,$G9&lt;AC$6),"━","")</f>
        <v/>
      </c>
      <c r="AC9" s="21" t="str">
        <f t="shared" ref="AC9" si="43">IF(AND($H9&gt;=AC$6,$G9&lt;AD$6),"━","")</f>
        <v/>
      </c>
      <c r="AD9" s="21" t="str">
        <f t="shared" ref="AD9" si="44">IF(AND($H9&gt;=AD$6,$G9&lt;AE$6),"━","")</f>
        <v/>
      </c>
      <c r="AE9" s="21" t="str">
        <f t="shared" ref="AE9" si="45">IF(AND($H9&gt;=AE$6,$G9&lt;AF$6),"━","")</f>
        <v/>
      </c>
      <c r="AF9" s="21" t="str">
        <f t="shared" ref="AF9" si="46">IF(AND($H9&gt;=AF$6,$G9&lt;AG$6),"━","")</f>
        <v/>
      </c>
      <c r="AG9" s="21" t="str">
        <f t="shared" ref="AG9" si="47">IF(AND($H9&gt;=AG$6,$G9&lt;AH$6),"━","")</f>
        <v/>
      </c>
      <c r="AH9" s="36" t="str">
        <f t="shared" ref="AH9" si="48">IF(AND($H9&gt;=AH$6,$G9&lt;AI$6),"━","")</f>
        <v/>
      </c>
      <c r="AI9" s="21" t="str">
        <f t="shared" ref="AI9" si="49">IF(AND($H9&gt;=AI$6,$G9&lt;AJ$6),"━","")</f>
        <v/>
      </c>
      <c r="AJ9" s="21" t="str">
        <f t="shared" ref="AJ9" si="50">IF(AND($H9&gt;=AJ$6,$G9&lt;AK$6),"━","")</f>
        <v/>
      </c>
      <c r="AK9" s="21" t="str">
        <f t="shared" ref="AK9" si="51">IF(AND($H9&gt;=AK$6,$G9&lt;AL$6),"━","")</f>
        <v/>
      </c>
      <c r="AL9" s="21" t="str">
        <f t="shared" ref="AL9" si="52">IF(AND($H9&gt;=AL$6,$G9&lt;AM$6),"━","")</f>
        <v/>
      </c>
      <c r="AM9" s="21" t="str">
        <f t="shared" ref="AM9" si="53">IF(AND($H9&gt;=AM$6,$G9&lt;AN$6),"━","")</f>
        <v/>
      </c>
      <c r="AN9" s="21" t="str">
        <f t="shared" ref="AN9" si="54">IF(AND($H9&gt;=AN$6,$G9&lt;AO$6),"━","")</f>
        <v/>
      </c>
      <c r="AO9" s="21" t="str">
        <f t="shared" ref="AO9" si="55">IF(AND($H9&gt;=AO$6,$G9&lt;AP$6),"━","")</f>
        <v/>
      </c>
      <c r="AP9" s="21" t="str">
        <f t="shared" ref="AP9" si="56">IF(AND($H9&gt;=AP$6,$G9&lt;AQ$6),"━","")</f>
        <v/>
      </c>
      <c r="AQ9" s="44" t="str">
        <f t="shared" ref="AQ9" si="57">IF(AND($H9&gt;=AQ$6,$G9&lt;AR$6),"━","")</f>
        <v/>
      </c>
      <c r="AR9" s="21" t="str">
        <f t="shared" ref="AR9" si="58">IF(AND($H9&gt;=AR$6,$G9&lt;AS$6),"━","")</f>
        <v/>
      </c>
      <c r="AS9" s="21" t="str">
        <f t="shared" ref="AS9" si="59">IF(AND($H9&gt;=AS$6,$G9&lt;AT$6),"━","")</f>
        <v/>
      </c>
      <c r="AT9" s="21" t="str">
        <f t="shared" ref="AT9" si="60">IF(AND($H9&gt;=AT$6,$G9&lt;AU$6),"━","")</f>
        <v/>
      </c>
      <c r="AU9" s="21" t="str">
        <f t="shared" ref="AU9" si="61">IF(AND($H9&gt;=AU$6,$G9&lt;AV$6),"━","")</f>
        <v/>
      </c>
      <c r="AV9" s="21" t="str">
        <f t="shared" ref="AV9" si="62">IF(AND($H9&gt;=AV$6,$G9&lt;AW$6),"━","")</f>
        <v/>
      </c>
      <c r="AW9" s="21" t="str">
        <f t="shared" ref="AW9" si="63">IF(AND($H9&gt;=AW$6,$G9&lt;AX$6),"━","")</f>
        <v/>
      </c>
      <c r="AX9" s="21" t="str">
        <f t="shared" ref="AX9" si="64">IF(AND($H9&gt;=AX$6,$G9&lt;AY$6),"━","")</f>
        <v/>
      </c>
      <c r="AY9" s="21" t="str">
        <f t="shared" ref="AY9" si="65">IF(AND($H9&gt;=AY$6,$G9&lt;AZ$6),"━","")</f>
        <v/>
      </c>
      <c r="AZ9" s="36" t="str">
        <f t="shared" ref="AZ9" si="66">IF(AND($H9&gt;=AZ$6,$G9&lt;BA$6),"━","")</f>
        <v/>
      </c>
      <c r="BA9" s="21" t="str">
        <f t="shared" ref="BA9" si="67">IF(AND($H9&gt;=BA$6,$G9&lt;BB$6),"━","")</f>
        <v/>
      </c>
      <c r="BB9" s="21" t="str">
        <f t="shared" ref="BB9" si="68">IF(AND($H9&gt;=BB$6,$G9&lt;BC$6),"━","")</f>
        <v/>
      </c>
      <c r="BC9" s="21" t="str">
        <f t="shared" ref="BC9" si="69">IF(AND($H9&gt;=BC$6,$G9&lt;BD$6),"━","")</f>
        <v/>
      </c>
      <c r="BD9" s="21" t="str">
        <f t="shared" ref="BD9" si="70">IF(AND($H9&gt;=BD$6,$G9&lt;BE$6),"━","")</f>
        <v/>
      </c>
      <c r="BE9" s="21" t="str">
        <f t="shared" ref="BE9" si="71">IF(AND($H9&gt;=BE$6,$G9&lt;BF$6),"━","")</f>
        <v/>
      </c>
      <c r="BF9" s="21" t="str">
        <f t="shared" ref="BF9" si="72">IF(AND($H9&gt;=BF$6,$G9&lt;BG$6),"━","")</f>
        <v/>
      </c>
      <c r="BG9" s="21" t="str">
        <f t="shared" ref="BG9" si="73">IF(AND($H9&gt;=BG$6,$G9&lt;BH$6),"━","")</f>
        <v/>
      </c>
      <c r="BH9" s="21" t="str">
        <f t="shared" ref="BH9" si="74">IF(AND($H9&gt;=BH$6,$G9&lt;BI$6),"━","")</f>
        <v/>
      </c>
      <c r="BI9" s="36" t="str">
        <f t="shared" ref="BI9" si="75">IF(AND($H9&gt;=BI$6,$G9&lt;BJ$6),"━","")</f>
        <v/>
      </c>
      <c r="BJ9" s="21" t="str">
        <f t="shared" ref="BJ9" si="76">IF(AND($H9&gt;=BJ$6,$G9&lt;BK$6),"━","")</f>
        <v/>
      </c>
      <c r="BK9" s="21" t="str">
        <f t="shared" ref="BK9" si="77">IF(AND($H9&gt;=BK$6,$G9&lt;BL$6),"━","")</f>
        <v/>
      </c>
      <c r="BL9" s="21" t="str">
        <f t="shared" ref="BL9" si="78">IF(AND($H9&gt;=BL$6,$G9&lt;BM$6),"━","")</f>
        <v/>
      </c>
      <c r="BM9" s="21" t="str">
        <f t="shared" ref="BM9" si="79">IF(AND($H9&gt;=BM$6,$G9&lt;BN$6),"━","")</f>
        <v/>
      </c>
      <c r="BN9" s="21" t="str">
        <f t="shared" ref="BN9" si="80">IF(AND($H9&gt;=BN$6,$G9&lt;BO$6),"━","")</f>
        <v/>
      </c>
      <c r="BO9" s="21" t="str">
        <f t="shared" ref="BO9" si="81">IF(AND($H9&gt;=BO$6,$G9&lt;BP$6),"━","")</f>
        <v/>
      </c>
      <c r="BP9" s="21" t="str">
        <f t="shared" ref="BP9" si="82">IF(AND($H9&gt;=BP$6,$G9&lt;BQ$6),"━","")</f>
        <v/>
      </c>
      <c r="BQ9" s="21" t="str">
        <f t="shared" ref="BQ9" si="83">IF(AND($H9&gt;=BQ$6,$G9&lt;BR$6),"━","")</f>
        <v/>
      </c>
      <c r="BR9" s="36" t="str">
        <f t="shared" ref="BR9" si="84">IF(AND($H9&gt;=BR$6,$G9&lt;BV$6),"━","")</f>
        <v/>
      </c>
      <c r="BS9" s="21" t="str">
        <f t="shared" ref="BS9" si="85">IF(AND($H9&gt;=BS$6,$G9&lt;BT$6),"━","")</f>
        <v/>
      </c>
      <c r="BT9" s="21" t="str">
        <f t="shared" ref="BT9" si="86">IF(AND($H9&gt;=BT$6,$G9&lt;BU$6),"━","")</f>
        <v/>
      </c>
      <c r="BU9" s="21" t="str">
        <f t="shared" ref="BU9" si="87">IF(AND($H9&gt;=BU$6,$G9&lt;BY$6),"━","")</f>
        <v/>
      </c>
      <c r="BV9" s="21" t="str">
        <f t="shared" ref="BV9" si="88">IF(AND($H9&gt;=BV$6,$G9&lt;BW$6),"━","")</f>
        <v/>
      </c>
      <c r="BW9" s="21" t="str">
        <f t="shared" ref="BW9" si="89">IF(AND($H9&gt;=BW$6,$G9&lt;BX$6),"━","")</f>
        <v/>
      </c>
      <c r="BX9" s="44" t="str">
        <f t="shared" ref="BX9" si="90">IF(AND($H9&gt;=BX$6,$G9&lt;BY$6),"━","")</f>
        <v/>
      </c>
      <c r="BY9" s="33" t="s">
        <v>16</v>
      </c>
      <c r="BZ9" s="7"/>
      <c r="CA9" s="48" t="str">
        <f>IF(OR(G9="",H9=""),"",H9-G9+1)</f>
        <v/>
      </c>
    </row>
    <row r="10" spans="1:90" s="2" customFormat="1" ht="21.95" customHeight="1" x14ac:dyDescent="0.15">
      <c r="A10" s="67"/>
      <c r="B10" s="113"/>
      <c r="C10" s="115"/>
      <c r="D10" s="77"/>
      <c r="E10" s="81"/>
      <c r="F10" s="90"/>
      <c r="G10" s="92"/>
      <c r="H10" s="73"/>
      <c r="I10" s="73"/>
      <c r="J10" s="96"/>
      <c r="K10" s="22" t="str">
        <f>IF(AND($J9&gt;=K$6,$I9&lt;L$6),"━","")</f>
        <v/>
      </c>
      <c r="L10" s="23" t="str">
        <f t="shared" ref="L10" si="91">IF(AND($J9&gt;=L$6,$I9&lt;M$6),"━","")</f>
        <v/>
      </c>
      <c r="M10" s="23" t="str">
        <f t="shared" ref="M10" si="92">IF(AND($J9&gt;=M$6,$I9&lt;N$6),"━","")</f>
        <v/>
      </c>
      <c r="N10" s="23" t="str">
        <f t="shared" ref="N10" si="93">IF(AND($J9&gt;=N$6,$I9&lt;O$6),"━","")</f>
        <v/>
      </c>
      <c r="O10" s="23" t="str">
        <f t="shared" ref="O10" si="94">IF(AND($J9&gt;=O$6,$I9&lt;P$6),"━","")</f>
        <v/>
      </c>
      <c r="P10" s="37" t="str">
        <f t="shared" ref="P10" si="95">IF(AND($J9&gt;=P$6,$I9&lt;Q$6),"━","")</f>
        <v/>
      </c>
      <c r="Q10" s="23" t="str">
        <f t="shared" ref="Q10" si="96">IF(AND($J9&gt;=Q$6,$I9&lt;R$6),"━","")</f>
        <v/>
      </c>
      <c r="R10" s="23" t="str">
        <f t="shared" ref="R10" si="97">IF(AND($J9&gt;=R$6,$I9&lt;S$6),"━","")</f>
        <v/>
      </c>
      <c r="S10" s="23" t="str">
        <f t="shared" ref="S10" si="98">IF(AND($J9&gt;=S$6,$I9&lt;T$6),"━","")</f>
        <v/>
      </c>
      <c r="T10" s="23" t="str">
        <f t="shared" ref="T10" si="99">IF(AND($J9&gt;=T$6,$I9&lt;U$6),"━","")</f>
        <v/>
      </c>
      <c r="U10" s="23" t="str">
        <f t="shared" ref="U10" si="100">IF(AND($J9&gt;=U$6,$I9&lt;V$6),"━","")</f>
        <v/>
      </c>
      <c r="V10" s="23" t="str">
        <f t="shared" ref="V10" si="101">IF(AND($J9&gt;=V$6,$I9&lt;W$6),"━","")</f>
        <v/>
      </c>
      <c r="W10" s="23" t="str">
        <f t="shared" ref="W10" si="102">IF(AND($J9&gt;=W$6,$I9&lt;X$6),"━","")</f>
        <v/>
      </c>
      <c r="X10" s="23" t="str">
        <f t="shared" ref="X10" si="103">IF(AND($J9&gt;=X$6,$I9&lt;Y$6),"━","")</f>
        <v/>
      </c>
      <c r="Y10" s="37" t="str">
        <f t="shared" ref="Y10" si="104">IF(AND($J9&gt;=Y$6,$I9&lt;Z$6),"━","")</f>
        <v/>
      </c>
      <c r="Z10" s="23" t="str">
        <f t="shared" ref="Z10" si="105">IF(AND($J9&gt;=Z$6,$I9&lt;AA$6),"━","")</f>
        <v/>
      </c>
      <c r="AA10" s="23" t="str">
        <f t="shared" ref="AA10" si="106">IF(AND($J9&gt;=AA$6,$I9&lt;AB$6),"━","")</f>
        <v/>
      </c>
      <c r="AB10" s="23" t="str">
        <f t="shared" ref="AB10" si="107">IF(AND($J9&gt;=AB$6,$I9&lt;AC$6),"━","")</f>
        <v/>
      </c>
      <c r="AC10" s="23" t="str">
        <f t="shared" ref="AC10" si="108">IF(AND($J9&gt;=AC$6,$I9&lt;AD$6),"━","")</f>
        <v/>
      </c>
      <c r="AD10" s="23" t="str">
        <f t="shared" ref="AD10" si="109">IF(AND($J9&gt;=AD$6,$I9&lt;AE$6),"━","")</f>
        <v/>
      </c>
      <c r="AE10" s="23" t="str">
        <f t="shared" ref="AE10" si="110">IF(AND($J9&gt;=AE$6,$I9&lt;AF$6),"━","")</f>
        <v/>
      </c>
      <c r="AF10" s="23" t="str">
        <f t="shared" ref="AF10" si="111">IF(AND($J9&gt;=AF$6,$I9&lt;AG$6),"━","")</f>
        <v/>
      </c>
      <c r="AG10" s="23" t="str">
        <f t="shared" ref="AG10" si="112">IF(AND($J9&gt;=AG$6,$I9&lt;AH$6),"━","")</f>
        <v/>
      </c>
      <c r="AH10" s="37" t="str">
        <f t="shared" ref="AH10" si="113">IF(AND($J9&gt;=AH$6,$I9&lt;AI$6),"━","")</f>
        <v/>
      </c>
      <c r="AI10" s="23" t="str">
        <f t="shared" ref="AI10" si="114">IF(AND($J9&gt;=AI$6,$I9&lt;AJ$6),"━","")</f>
        <v/>
      </c>
      <c r="AJ10" s="23" t="str">
        <f t="shared" ref="AJ10" si="115">IF(AND($J9&gt;=AJ$6,$I9&lt;AK$6),"━","")</f>
        <v/>
      </c>
      <c r="AK10" s="23" t="str">
        <f t="shared" ref="AK10" si="116">IF(AND($J9&gt;=AK$6,$I9&lt;AL$6),"━","")</f>
        <v/>
      </c>
      <c r="AL10" s="23" t="str">
        <f t="shared" ref="AL10" si="117">IF(AND($J9&gt;=AL$6,$I9&lt;AM$6),"━","")</f>
        <v/>
      </c>
      <c r="AM10" s="23" t="str">
        <f t="shared" ref="AM10" si="118">IF(AND($J9&gt;=AM$6,$I9&lt;AN$6),"━","")</f>
        <v/>
      </c>
      <c r="AN10" s="23" t="str">
        <f t="shared" ref="AN10" si="119">IF(AND($J9&gt;=AN$6,$I9&lt;AO$6),"━","")</f>
        <v/>
      </c>
      <c r="AO10" s="23" t="str">
        <f t="shared" ref="AO10" si="120">IF(AND($J9&gt;=AO$6,$I9&lt;AP$6),"━","")</f>
        <v/>
      </c>
      <c r="AP10" s="23" t="str">
        <f t="shared" ref="AP10" si="121">IF(AND($J9&gt;=AP$6,$I9&lt;AQ$6),"━","")</f>
        <v/>
      </c>
      <c r="AQ10" s="45" t="str">
        <f t="shared" ref="AQ10" si="122">IF(AND($J9&gt;=AQ$6,$I9&lt;AR$6),"━","")</f>
        <v/>
      </c>
      <c r="AR10" s="23" t="str">
        <f t="shared" ref="AR10" si="123">IF(AND($J9&gt;=AR$6,$I9&lt;AS$6),"━","")</f>
        <v/>
      </c>
      <c r="AS10" s="23" t="str">
        <f t="shared" ref="AS10" si="124">IF(AND($J9&gt;=AS$6,$I9&lt;AT$6),"━","")</f>
        <v/>
      </c>
      <c r="AT10" s="23" t="str">
        <f t="shared" ref="AT10" si="125">IF(AND($J9&gt;=AT$6,$I9&lt;AU$6),"━","")</f>
        <v/>
      </c>
      <c r="AU10" s="23" t="str">
        <f t="shared" ref="AU10" si="126">IF(AND($J9&gt;=AU$6,$I9&lt;AV$6),"━","")</f>
        <v/>
      </c>
      <c r="AV10" s="23" t="str">
        <f t="shared" ref="AV10" si="127">IF(AND($J9&gt;=AV$6,$I9&lt;AW$6),"━","")</f>
        <v/>
      </c>
      <c r="AW10" s="23" t="str">
        <f t="shared" ref="AW10" si="128">IF(AND($J9&gt;=AW$6,$I9&lt;AX$6),"━","")</f>
        <v/>
      </c>
      <c r="AX10" s="23" t="str">
        <f t="shared" ref="AX10" si="129">IF(AND($J9&gt;=AX$6,$I9&lt;AY$6),"━","")</f>
        <v/>
      </c>
      <c r="AY10" s="23" t="str">
        <f t="shared" ref="AY10" si="130">IF(AND($J9&gt;=AY$6,$I9&lt;AZ$6),"━","")</f>
        <v/>
      </c>
      <c r="AZ10" s="37" t="str">
        <f t="shared" ref="AZ10" si="131">IF(AND($J9&gt;=AZ$6,$I9&lt;BA$6),"━","")</f>
        <v/>
      </c>
      <c r="BA10" s="23" t="str">
        <f t="shared" ref="BA10" si="132">IF(AND($J9&gt;=BA$6,$I9&lt;BB$6),"━","")</f>
        <v/>
      </c>
      <c r="BB10" s="23" t="str">
        <f t="shared" ref="BB10" si="133">IF(AND($J9&gt;=BB$6,$I9&lt;BC$6),"━","")</f>
        <v/>
      </c>
      <c r="BC10" s="23" t="str">
        <f t="shared" ref="BC10" si="134">IF(AND($J9&gt;=BC$6,$I9&lt;BD$6),"━","")</f>
        <v/>
      </c>
      <c r="BD10" s="23" t="str">
        <f t="shared" ref="BD10" si="135">IF(AND($J9&gt;=BD$6,$I9&lt;BE$6),"━","")</f>
        <v/>
      </c>
      <c r="BE10" s="23" t="str">
        <f t="shared" ref="BE10" si="136">IF(AND($J9&gt;=BE$6,$I9&lt;BF$6),"━","")</f>
        <v/>
      </c>
      <c r="BF10" s="23" t="str">
        <f t="shared" ref="BF10" si="137">IF(AND($J9&gt;=BF$6,$I9&lt;BG$6),"━","")</f>
        <v/>
      </c>
      <c r="BG10" s="23" t="str">
        <f t="shared" ref="BG10" si="138">IF(AND($J9&gt;=BG$6,$I9&lt;BH$6),"━","")</f>
        <v/>
      </c>
      <c r="BH10" s="23" t="str">
        <f t="shared" ref="BH10" si="139">IF(AND($J9&gt;=BH$6,$I9&lt;BI$6),"━","")</f>
        <v/>
      </c>
      <c r="BI10" s="37" t="str">
        <f t="shared" ref="BI10" si="140">IF(AND($J9&gt;=BI$6,$I9&lt;BJ$6),"━","")</f>
        <v/>
      </c>
      <c r="BJ10" s="23" t="str">
        <f t="shared" ref="BJ10" si="141">IF(AND($J9&gt;=BJ$6,$I9&lt;BK$6),"━","")</f>
        <v/>
      </c>
      <c r="BK10" s="23" t="str">
        <f t="shared" ref="BK10" si="142">IF(AND($J9&gt;=BK$6,$I9&lt;BL$6),"━","")</f>
        <v/>
      </c>
      <c r="BL10" s="23" t="str">
        <f t="shared" ref="BL10" si="143">IF(AND($J9&gt;=BL$6,$I9&lt;BM$6),"━","")</f>
        <v/>
      </c>
      <c r="BM10" s="23" t="str">
        <f t="shared" ref="BM10" si="144">IF(AND($J9&gt;=BM$6,$I9&lt;BN$6),"━","")</f>
        <v/>
      </c>
      <c r="BN10" s="23" t="str">
        <f t="shared" ref="BN10" si="145">IF(AND($J9&gt;=BN$6,$I9&lt;BO$6),"━","")</f>
        <v/>
      </c>
      <c r="BO10" s="23" t="str">
        <f t="shared" ref="BO10" si="146">IF(AND($J9&gt;=BO$6,$I9&lt;BP$6),"━","")</f>
        <v/>
      </c>
      <c r="BP10" s="23" t="str">
        <f t="shared" ref="BP10" si="147">IF(AND($J9&gt;=BP$6,$I9&lt;BQ$6),"━","")</f>
        <v/>
      </c>
      <c r="BQ10" s="23" t="str">
        <f t="shared" ref="BQ10" si="148">IF(AND($J9&gt;=BQ$6,$I9&lt;BR$6),"━","")</f>
        <v/>
      </c>
      <c r="BR10" s="37" t="str">
        <f t="shared" ref="BR10" si="149">IF(AND($J9&gt;=BR$6,$I9&lt;BV$6),"━","")</f>
        <v/>
      </c>
      <c r="BS10" s="23" t="str">
        <f t="shared" ref="BS10" si="150">IF(AND($J9&gt;=BS$6,$I9&lt;BT$6),"━","")</f>
        <v/>
      </c>
      <c r="BT10" s="23" t="str">
        <f t="shared" ref="BT10" si="151">IF(AND($J9&gt;=BT$6,$I9&lt;BU$6),"━","")</f>
        <v/>
      </c>
      <c r="BU10" s="23" t="str">
        <f t="shared" ref="BU10" si="152">IF(AND($J9&gt;=BU$6,$I9&lt;BY$6),"━","")</f>
        <v/>
      </c>
      <c r="BV10" s="23" t="str">
        <f t="shared" ref="BV10" si="153">IF(AND($J9&gt;=BV$6,$I9&lt;BW$6),"━","")</f>
        <v/>
      </c>
      <c r="BW10" s="23" t="str">
        <f t="shared" ref="BW10" si="154">IF(AND($J9&gt;=BW$6,$I9&lt;BX$6),"━","")</f>
        <v/>
      </c>
      <c r="BX10" s="45" t="str">
        <f t="shared" ref="BX10" si="155">IF(AND($J9&gt;=BX$6,$I9&lt;BY$6),"━","")</f>
        <v/>
      </c>
      <c r="BY10" s="33" t="s">
        <v>16</v>
      </c>
      <c r="BZ10" s="7"/>
      <c r="CA10" s="47" t="str">
        <f>IF(OR(I9="",J9=""),"",J9-I9+1)</f>
        <v/>
      </c>
    </row>
    <row r="11" spans="1:90" s="2" customFormat="1" ht="21.95" customHeight="1" x14ac:dyDescent="0.15">
      <c r="A11" s="66">
        <v>3</v>
      </c>
      <c r="B11" s="68"/>
      <c r="C11" s="114"/>
      <c r="D11" s="76"/>
      <c r="E11" s="80"/>
      <c r="F11" s="89"/>
      <c r="G11" s="91"/>
      <c r="H11" s="72"/>
      <c r="I11" s="72"/>
      <c r="J11" s="95"/>
      <c r="K11" s="25" t="str">
        <f>IF(AND($H11&gt;=K$6,$G11&lt;L$6),"━","")</f>
        <v/>
      </c>
      <c r="L11" s="21" t="str">
        <f t="shared" ref="L11" si="156">IF(AND($H11&gt;=L$6,$G11&lt;M$6),"━","")</f>
        <v/>
      </c>
      <c r="M11" s="21" t="str">
        <f t="shared" ref="M11" si="157">IF(AND($H11&gt;=M$6,$G11&lt;N$6),"━","")</f>
        <v/>
      </c>
      <c r="N11" s="21" t="str">
        <f t="shared" ref="N11" si="158">IF(AND($H11&gt;=N$6,$G11&lt;O$6),"━","")</f>
        <v/>
      </c>
      <c r="O11" s="21" t="str">
        <f t="shared" ref="O11" si="159">IF(AND($H11&gt;=O$6,$G11&lt;P$6),"━","")</f>
        <v/>
      </c>
      <c r="P11" s="36" t="str">
        <f t="shared" ref="P11" si="160">IF(AND($H11&gt;=P$6,$G11&lt;Q$6),"━","")</f>
        <v/>
      </c>
      <c r="Q11" s="21" t="str">
        <f t="shared" ref="Q11" si="161">IF(AND($H11&gt;=Q$6,$G11&lt;R$6),"━","")</f>
        <v/>
      </c>
      <c r="R11" s="21" t="str">
        <f t="shared" ref="R11" si="162">IF(AND($H11&gt;=R$6,$G11&lt;S$6),"━","")</f>
        <v/>
      </c>
      <c r="S11" s="21" t="str">
        <f t="shared" ref="S11" si="163">IF(AND($H11&gt;=S$6,$G11&lt;T$6),"━","")</f>
        <v/>
      </c>
      <c r="T11" s="21" t="str">
        <f t="shared" ref="T11" si="164">IF(AND($H11&gt;=T$6,$G11&lt;U$6),"━","")</f>
        <v/>
      </c>
      <c r="U11" s="21" t="str">
        <f t="shared" ref="U11" si="165">IF(AND($H11&gt;=U$6,$G11&lt;V$6),"━","")</f>
        <v/>
      </c>
      <c r="V11" s="21" t="str">
        <f t="shared" ref="V11" si="166">IF(AND($H11&gt;=V$6,$G11&lt;W$6),"━","")</f>
        <v/>
      </c>
      <c r="W11" s="21" t="str">
        <f t="shared" ref="W11" si="167">IF(AND($H11&gt;=W$6,$G11&lt;X$6),"━","")</f>
        <v/>
      </c>
      <c r="X11" s="21" t="str">
        <f t="shared" ref="X11" si="168">IF(AND($H11&gt;=X$6,$G11&lt;Y$6),"━","")</f>
        <v/>
      </c>
      <c r="Y11" s="36" t="str">
        <f t="shared" ref="Y11" si="169">IF(AND($H11&gt;=Y$6,$G11&lt;Z$6),"━","")</f>
        <v/>
      </c>
      <c r="Z11" s="21" t="str">
        <f t="shared" ref="Z11" si="170">IF(AND($H11&gt;=Z$6,$G11&lt;AA$6),"━","")</f>
        <v/>
      </c>
      <c r="AA11" s="21" t="str">
        <f t="shared" ref="AA11" si="171">IF(AND($H11&gt;=AA$6,$G11&lt;AB$6),"━","")</f>
        <v/>
      </c>
      <c r="AB11" s="21" t="str">
        <f t="shared" ref="AB11" si="172">IF(AND($H11&gt;=AB$6,$G11&lt;AC$6),"━","")</f>
        <v/>
      </c>
      <c r="AC11" s="21" t="str">
        <f t="shared" ref="AC11" si="173">IF(AND($H11&gt;=AC$6,$G11&lt;AD$6),"━","")</f>
        <v/>
      </c>
      <c r="AD11" s="21" t="str">
        <f t="shared" ref="AD11" si="174">IF(AND($H11&gt;=AD$6,$G11&lt;AE$6),"━","")</f>
        <v/>
      </c>
      <c r="AE11" s="21" t="str">
        <f t="shared" ref="AE11" si="175">IF(AND($H11&gt;=AE$6,$G11&lt;AF$6),"━","")</f>
        <v/>
      </c>
      <c r="AF11" s="21" t="str">
        <f t="shared" ref="AF11" si="176">IF(AND($H11&gt;=AF$6,$G11&lt;AG$6),"━","")</f>
        <v/>
      </c>
      <c r="AG11" s="21" t="str">
        <f t="shared" ref="AG11" si="177">IF(AND($H11&gt;=AG$6,$G11&lt;AH$6),"━","")</f>
        <v/>
      </c>
      <c r="AH11" s="36" t="str">
        <f t="shared" ref="AH11" si="178">IF(AND($H11&gt;=AH$6,$G11&lt;AI$6),"━","")</f>
        <v/>
      </c>
      <c r="AI11" s="21" t="str">
        <f t="shared" ref="AI11" si="179">IF(AND($H11&gt;=AI$6,$G11&lt;AJ$6),"━","")</f>
        <v/>
      </c>
      <c r="AJ11" s="21" t="str">
        <f t="shared" ref="AJ11" si="180">IF(AND($H11&gt;=AJ$6,$G11&lt;AK$6),"━","")</f>
        <v/>
      </c>
      <c r="AK11" s="21" t="str">
        <f t="shared" ref="AK11" si="181">IF(AND($H11&gt;=AK$6,$G11&lt;AL$6),"━","")</f>
        <v/>
      </c>
      <c r="AL11" s="21" t="str">
        <f t="shared" ref="AL11" si="182">IF(AND($H11&gt;=AL$6,$G11&lt;AM$6),"━","")</f>
        <v/>
      </c>
      <c r="AM11" s="21" t="str">
        <f t="shared" ref="AM11" si="183">IF(AND($H11&gt;=AM$6,$G11&lt;AN$6),"━","")</f>
        <v/>
      </c>
      <c r="AN11" s="21" t="str">
        <f t="shared" ref="AN11" si="184">IF(AND($H11&gt;=AN$6,$G11&lt;AO$6),"━","")</f>
        <v/>
      </c>
      <c r="AO11" s="21" t="str">
        <f t="shared" ref="AO11" si="185">IF(AND($H11&gt;=AO$6,$G11&lt;AP$6),"━","")</f>
        <v/>
      </c>
      <c r="AP11" s="21" t="str">
        <f t="shared" ref="AP11" si="186">IF(AND($H11&gt;=AP$6,$G11&lt;AQ$6),"━","")</f>
        <v/>
      </c>
      <c r="AQ11" s="44" t="str">
        <f t="shared" ref="AQ11" si="187">IF(AND($H11&gt;=AQ$6,$G11&lt;AR$6),"━","")</f>
        <v/>
      </c>
      <c r="AR11" s="21" t="str">
        <f t="shared" ref="AR11" si="188">IF(AND($H11&gt;=AR$6,$G11&lt;AS$6),"━","")</f>
        <v/>
      </c>
      <c r="AS11" s="21" t="str">
        <f t="shared" ref="AS11" si="189">IF(AND($H11&gt;=AS$6,$G11&lt;AT$6),"━","")</f>
        <v/>
      </c>
      <c r="AT11" s="21" t="str">
        <f t="shared" ref="AT11" si="190">IF(AND($H11&gt;=AT$6,$G11&lt;AU$6),"━","")</f>
        <v/>
      </c>
      <c r="AU11" s="21" t="str">
        <f t="shared" ref="AU11" si="191">IF(AND($H11&gt;=AU$6,$G11&lt;AV$6),"━","")</f>
        <v/>
      </c>
      <c r="AV11" s="21" t="str">
        <f t="shared" ref="AV11" si="192">IF(AND($H11&gt;=AV$6,$G11&lt;AW$6),"━","")</f>
        <v/>
      </c>
      <c r="AW11" s="21" t="str">
        <f t="shared" ref="AW11" si="193">IF(AND($H11&gt;=AW$6,$G11&lt;AX$6),"━","")</f>
        <v/>
      </c>
      <c r="AX11" s="21" t="str">
        <f t="shared" ref="AX11" si="194">IF(AND($H11&gt;=AX$6,$G11&lt;AY$6),"━","")</f>
        <v/>
      </c>
      <c r="AY11" s="21" t="str">
        <f t="shared" ref="AY11" si="195">IF(AND($H11&gt;=AY$6,$G11&lt;AZ$6),"━","")</f>
        <v/>
      </c>
      <c r="AZ11" s="36" t="str">
        <f t="shared" ref="AZ11" si="196">IF(AND($H11&gt;=AZ$6,$G11&lt;BA$6),"━","")</f>
        <v/>
      </c>
      <c r="BA11" s="21" t="str">
        <f t="shared" ref="BA11" si="197">IF(AND($H11&gt;=BA$6,$G11&lt;BB$6),"━","")</f>
        <v/>
      </c>
      <c r="BB11" s="21" t="str">
        <f t="shared" ref="BB11" si="198">IF(AND($H11&gt;=BB$6,$G11&lt;BC$6),"━","")</f>
        <v/>
      </c>
      <c r="BC11" s="21" t="str">
        <f t="shared" ref="BC11" si="199">IF(AND($H11&gt;=BC$6,$G11&lt;BD$6),"━","")</f>
        <v/>
      </c>
      <c r="BD11" s="21" t="str">
        <f t="shared" ref="BD11" si="200">IF(AND($H11&gt;=BD$6,$G11&lt;BE$6),"━","")</f>
        <v/>
      </c>
      <c r="BE11" s="21" t="str">
        <f t="shared" ref="BE11" si="201">IF(AND($H11&gt;=BE$6,$G11&lt;BF$6),"━","")</f>
        <v/>
      </c>
      <c r="BF11" s="21" t="str">
        <f t="shared" ref="BF11" si="202">IF(AND($H11&gt;=BF$6,$G11&lt;BG$6),"━","")</f>
        <v/>
      </c>
      <c r="BG11" s="21" t="str">
        <f t="shared" ref="BG11" si="203">IF(AND($H11&gt;=BG$6,$G11&lt;BH$6),"━","")</f>
        <v/>
      </c>
      <c r="BH11" s="21" t="str">
        <f t="shared" ref="BH11" si="204">IF(AND($H11&gt;=BH$6,$G11&lt;BI$6),"━","")</f>
        <v/>
      </c>
      <c r="BI11" s="36" t="str">
        <f t="shared" ref="BI11" si="205">IF(AND($H11&gt;=BI$6,$G11&lt;BJ$6),"━","")</f>
        <v/>
      </c>
      <c r="BJ11" s="21" t="str">
        <f t="shared" ref="BJ11" si="206">IF(AND($H11&gt;=BJ$6,$G11&lt;BK$6),"━","")</f>
        <v/>
      </c>
      <c r="BK11" s="21" t="str">
        <f t="shared" ref="BK11" si="207">IF(AND($H11&gt;=BK$6,$G11&lt;BL$6),"━","")</f>
        <v/>
      </c>
      <c r="BL11" s="21" t="str">
        <f t="shared" ref="BL11" si="208">IF(AND($H11&gt;=BL$6,$G11&lt;BM$6),"━","")</f>
        <v/>
      </c>
      <c r="BM11" s="21" t="str">
        <f t="shared" ref="BM11" si="209">IF(AND($H11&gt;=BM$6,$G11&lt;BN$6),"━","")</f>
        <v/>
      </c>
      <c r="BN11" s="21" t="str">
        <f t="shared" ref="BN11" si="210">IF(AND($H11&gt;=BN$6,$G11&lt;BO$6),"━","")</f>
        <v/>
      </c>
      <c r="BO11" s="21" t="str">
        <f t="shared" ref="BO11" si="211">IF(AND($H11&gt;=BO$6,$G11&lt;BP$6),"━","")</f>
        <v/>
      </c>
      <c r="BP11" s="21" t="str">
        <f t="shared" ref="BP11" si="212">IF(AND($H11&gt;=BP$6,$G11&lt;BQ$6),"━","")</f>
        <v/>
      </c>
      <c r="BQ11" s="21" t="str">
        <f t="shared" ref="BQ11" si="213">IF(AND($H11&gt;=BQ$6,$G11&lt;BR$6),"━","")</f>
        <v/>
      </c>
      <c r="BR11" s="36" t="str">
        <f t="shared" ref="BR11" si="214">IF(AND($H11&gt;=BR$6,$G11&lt;BV$6),"━","")</f>
        <v/>
      </c>
      <c r="BS11" s="21" t="str">
        <f t="shared" ref="BS11" si="215">IF(AND($H11&gt;=BS$6,$G11&lt;BT$6),"━","")</f>
        <v/>
      </c>
      <c r="BT11" s="21" t="str">
        <f t="shared" ref="BT11" si="216">IF(AND($H11&gt;=BT$6,$G11&lt;BU$6),"━","")</f>
        <v/>
      </c>
      <c r="BU11" s="21" t="str">
        <f t="shared" ref="BU11" si="217">IF(AND($H11&gt;=BU$6,$G11&lt;BY$6),"━","")</f>
        <v/>
      </c>
      <c r="BV11" s="21" t="str">
        <f t="shared" ref="BV11" si="218">IF(AND($H11&gt;=BV$6,$G11&lt;BW$6),"━","")</f>
        <v/>
      </c>
      <c r="BW11" s="21" t="str">
        <f t="shared" ref="BW11" si="219">IF(AND($H11&gt;=BW$6,$G11&lt;BX$6),"━","")</f>
        <v/>
      </c>
      <c r="BX11" s="44" t="str">
        <f t="shared" ref="BX11:BX33" si="220">IF(AND($H11&gt;=BX$6,$G11&lt;BY$6-1),"━","")</f>
        <v/>
      </c>
      <c r="BY11" s="33" t="s">
        <v>16</v>
      </c>
      <c r="BZ11" s="7"/>
      <c r="CA11" s="48" t="str">
        <f>IF(OR(G11="",H11=""),"",H11-G11+1)</f>
        <v/>
      </c>
    </row>
    <row r="12" spans="1:90" s="2" customFormat="1" ht="21.95" customHeight="1" x14ac:dyDescent="0.15">
      <c r="A12" s="67"/>
      <c r="B12" s="113"/>
      <c r="C12" s="115"/>
      <c r="D12" s="77"/>
      <c r="E12" s="81"/>
      <c r="F12" s="90"/>
      <c r="G12" s="92"/>
      <c r="H12" s="73"/>
      <c r="I12" s="73"/>
      <c r="J12" s="96"/>
      <c r="K12" s="22" t="str">
        <f>IF(AND($J11&gt;=K$6,$I11&lt;L$6),"━","")</f>
        <v/>
      </c>
      <c r="L12" s="23" t="str">
        <f t="shared" ref="L12" si="221">IF(AND($J11&gt;=L$6,$I11&lt;M$6),"━","")</f>
        <v/>
      </c>
      <c r="M12" s="23" t="str">
        <f t="shared" ref="M12" si="222">IF(AND($J11&gt;=M$6,$I11&lt;N$6),"━","")</f>
        <v/>
      </c>
      <c r="N12" s="23" t="str">
        <f t="shared" ref="N12" si="223">IF(AND($J11&gt;=N$6,$I11&lt;O$6),"━","")</f>
        <v/>
      </c>
      <c r="O12" s="23" t="str">
        <f t="shared" ref="O12" si="224">IF(AND($J11&gt;=O$6,$I11&lt;P$6),"━","")</f>
        <v/>
      </c>
      <c r="P12" s="37" t="str">
        <f t="shared" ref="P12" si="225">IF(AND($J11&gt;=P$6,$I11&lt;Q$6),"━","")</f>
        <v/>
      </c>
      <c r="Q12" s="23" t="str">
        <f t="shared" ref="Q12" si="226">IF(AND($J11&gt;=Q$6,$I11&lt;R$6),"━","")</f>
        <v/>
      </c>
      <c r="R12" s="23" t="str">
        <f t="shared" ref="R12" si="227">IF(AND($J11&gt;=R$6,$I11&lt;S$6),"━","")</f>
        <v/>
      </c>
      <c r="S12" s="23" t="str">
        <f t="shared" ref="S12" si="228">IF(AND($J11&gt;=S$6,$I11&lt;T$6),"━","")</f>
        <v/>
      </c>
      <c r="T12" s="23" t="str">
        <f t="shared" ref="T12" si="229">IF(AND($J11&gt;=T$6,$I11&lt;U$6),"━","")</f>
        <v/>
      </c>
      <c r="U12" s="23" t="str">
        <f t="shared" ref="U12" si="230">IF(AND($J11&gt;=U$6,$I11&lt;V$6),"━","")</f>
        <v/>
      </c>
      <c r="V12" s="23" t="str">
        <f t="shared" ref="V12" si="231">IF(AND($J11&gt;=V$6,$I11&lt;W$6),"━","")</f>
        <v/>
      </c>
      <c r="W12" s="23" t="str">
        <f t="shared" ref="W12" si="232">IF(AND($J11&gt;=W$6,$I11&lt;X$6),"━","")</f>
        <v/>
      </c>
      <c r="X12" s="23" t="str">
        <f t="shared" ref="X12" si="233">IF(AND($J11&gt;=X$6,$I11&lt;Y$6),"━","")</f>
        <v/>
      </c>
      <c r="Y12" s="37" t="str">
        <f t="shared" ref="Y12" si="234">IF(AND($J11&gt;=Y$6,$I11&lt;Z$6),"━","")</f>
        <v/>
      </c>
      <c r="Z12" s="23" t="str">
        <f t="shared" ref="Z12" si="235">IF(AND($J11&gt;=Z$6,$I11&lt;AA$6),"━","")</f>
        <v/>
      </c>
      <c r="AA12" s="23" t="str">
        <f t="shared" ref="AA12" si="236">IF(AND($J11&gt;=AA$6,$I11&lt;AB$6),"━","")</f>
        <v/>
      </c>
      <c r="AB12" s="23" t="str">
        <f t="shared" ref="AB12" si="237">IF(AND($J11&gt;=AB$6,$I11&lt;AC$6),"━","")</f>
        <v/>
      </c>
      <c r="AC12" s="23" t="str">
        <f t="shared" ref="AC12" si="238">IF(AND($J11&gt;=AC$6,$I11&lt;AD$6),"━","")</f>
        <v/>
      </c>
      <c r="AD12" s="23" t="str">
        <f t="shared" ref="AD12" si="239">IF(AND($J11&gt;=AD$6,$I11&lt;AE$6),"━","")</f>
        <v/>
      </c>
      <c r="AE12" s="23" t="str">
        <f t="shared" ref="AE12" si="240">IF(AND($J11&gt;=AE$6,$I11&lt;AF$6),"━","")</f>
        <v/>
      </c>
      <c r="AF12" s="23" t="str">
        <f t="shared" ref="AF12" si="241">IF(AND($J11&gt;=AF$6,$I11&lt;AG$6),"━","")</f>
        <v/>
      </c>
      <c r="AG12" s="23" t="str">
        <f t="shared" ref="AG12" si="242">IF(AND($J11&gt;=AG$6,$I11&lt;AH$6),"━","")</f>
        <v/>
      </c>
      <c r="AH12" s="37" t="str">
        <f t="shared" ref="AH12" si="243">IF(AND($J11&gt;=AH$6,$I11&lt;AI$6),"━","")</f>
        <v/>
      </c>
      <c r="AI12" s="23" t="str">
        <f t="shared" ref="AI12" si="244">IF(AND($J11&gt;=AI$6,$I11&lt;AJ$6),"━","")</f>
        <v/>
      </c>
      <c r="AJ12" s="23" t="str">
        <f t="shared" ref="AJ12" si="245">IF(AND($J11&gt;=AJ$6,$I11&lt;AK$6),"━","")</f>
        <v/>
      </c>
      <c r="AK12" s="23" t="str">
        <f t="shared" ref="AK12" si="246">IF(AND($J11&gt;=AK$6,$I11&lt;AL$6),"━","")</f>
        <v/>
      </c>
      <c r="AL12" s="23" t="str">
        <f t="shared" ref="AL12" si="247">IF(AND($J11&gt;=AL$6,$I11&lt;AM$6),"━","")</f>
        <v/>
      </c>
      <c r="AM12" s="23" t="str">
        <f t="shared" ref="AM12" si="248">IF(AND($J11&gt;=AM$6,$I11&lt;AN$6),"━","")</f>
        <v/>
      </c>
      <c r="AN12" s="23" t="str">
        <f t="shared" ref="AN12" si="249">IF(AND($J11&gt;=AN$6,$I11&lt;AO$6),"━","")</f>
        <v/>
      </c>
      <c r="AO12" s="23" t="str">
        <f t="shared" ref="AO12" si="250">IF(AND($J11&gt;=AO$6,$I11&lt;AP$6),"━","")</f>
        <v/>
      </c>
      <c r="AP12" s="23" t="str">
        <f t="shared" ref="AP12" si="251">IF(AND($J11&gt;=AP$6,$I11&lt;AQ$6),"━","")</f>
        <v/>
      </c>
      <c r="AQ12" s="45" t="str">
        <f t="shared" ref="AQ12" si="252">IF(AND($J11&gt;=AQ$6,$I11&lt;AR$6),"━","")</f>
        <v/>
      </c>
      <c r="AR12" s="23" t="str">
        <f t="shared" ref="AR12" si="253">IF(AND($J11&gt;=AR$6,$I11&lt;AS$6),"━","")</f>
        <v/>
      </c>
      <c r="AS12" s="23" t="str">
        <f t="shared" ref="AS12" si="254">IF(AND($J11&gt;=AS$6,$I11&lt;AT$6),"━","")</f>
        <v/>
      </c>
      <c r="AT12" s="23" t="str">
        <f t="shared" ref="AT12" si="255">IF(AND($J11&gt;=AT$6,$I11&lt;AU$6),"━","")</f>
        <v/>
      </c>
      <c r="AU12" s="23" t="str">
        <f t="shared" ref="AU12" si="256">IF(AND($J11&gt;=AU$6,$I11&lt;AV$6),"━","")</f>
        <v/>
      </c>
      <c r="AV12" s="23" t="str">
        <f t="shared" ref="AV12" si="257">IF(AND($J11&gt;=AV$6,$I11&lt;AW$6),"━","")</f>
        <v/>
      </c>
      <c r="AW12" s="23" t="str">
        <f t="shared" ref="AW12" si="258">IF(AND($J11&gt;=AW$6,$I11&lt;AX$6),"━","")</f>
        <v/>
      </c>
      <c r="AX12" s="23" t="str">
        <f t="shared" ref="AX12" si="259">IF(AND($J11&gt;=AX$6,$I11&lt;AY$6),"━","")</f>
        <v/>
      </c>
      <c r="AY12" s="23" t="str">
        <f t="shared" ref="AY12" si="260">IF(AND($J11&gt;=AY$6,$I11&lt;AZ$6),"━","")</f>
        <v/>
      </c>
      <c r="AZ12" s="37" t="str">
        <f t="shared" ref="AZ12" si="261">IF(AND($J11&gt;=AZ$6,$I11&lt;BA$6),"━","")</f>
        <v/>
      </c>
      <c r="BA12" s="23" t="str">
        <f t="shared" ref="BA12" si="262">IF(AND($J11&gt;=BA$6,$I11&lt;BB$6),"━","")</f>
        <v/>
      </c>
      <c r="BB12" s="23" t="str">
        <f t="shared" ref="BB12" si="263">IF(AND($J11&gt;=BB$6,$I11&lt;BC$6),"━","")</f>
        <v/>
      </c>
      <c r="BC12" s="23" t="str">
        <f t="shared" ref="BC12" si="264">IF(AND($J11&gt;=BC$6,$I11&lt;BD$6),"━","")</f>
        <v/>
      </c>
      <c r="BD12" s="23" t="str">
        <f t="shared" ref="BD12" si="265">IF(AND($J11&gt;=BD$6,$I11&lt;BE$6),"━","")</f>
        <v/>
      </c>
      <c r="BE12" s="23" t="str">
        <f t="shared" ref="BE12" si="266">IF(AND($J11&gt;=BE$6,$I11&lt;BF$6),"━","")</f>
        <v/>
      </c>
      <c r="BF12" s="23" t="str">
        <f t="shared" ref="BF12" si="267">IF(AND($J11&gt;=BF$6,$I11&lt;BG$6),"━","")</f>
        <v/>
      </c>
      <c r="BG12" s="23" t="str">
        <f t="shared" ref="BG12" si="268">IF(AND($J11&gt;=BG$6,$I11&lt;BH$6),"━","")</f>
        <v/>
      </c>
      <c r="BH12" s="23" t="str">
        <f t="shared" ref="BH12" si="269">IF(AND($J11&gt;=BH$6,$I11&lt;BI$6),"━","")</f>
        <v/>
      </c>
      <c r="BI12" s="37" t="str">
        <f t="shared" ref="BI12" si="270">IF(AND($J11&gt;=BI$6,$I11&lt;BJ$6),"━","")</f>
        <v/>
      </c>
      <c r="BJ12" s="23" t="str">
        <f t="shared" ref="BJ12" si="271">IF(AND($J11&gt;=BJ$6,$I11&lt;BK$6),"━","")</f>
        <v/>
      </c>
      <c r="BK12" s="23" t="str">
        <f t="shared" ref="BK12" si="272">IF(AND($J11&gt;=BK$6,$I11&lt;BL$6),"━","")</f>
        <v/>
      </c>
      <c r="BL12" s="23" t="str">
        <f t="shared" ref="BL12" si="273">IF(AND($J11&gt;=BL$6,$I11&lt;BM$6),"━","")</f>
        <v/>
      </c>
      <c r="BM12" s="23" t="str">
        <f t="shared" ref="BM12" si="274">IF(AND($J11&gt;=BM$6,$I11&lt;BN$6),"━","")</f>
        <v/>
      </c>
      <c r="BN12" s="23" t="str">
        <f t="shared" ref="BN12" si="275">IF(AND($J11&gt;=BN$6,$I11&lt;BO$6),"━","")</f>
        <v/>
      </c>
      <c r="BO12" s="23" t="str">
        <f t="shared" ref="BO12" si="276">IF(AND($J11&gt;=BO$6,$I11&lt;BP$6),"━","")</f>
        <v/>
      </c>
      <c r="BP12" s="23" t="str">
        <f t="shared" ref="BP12" si="277">IF(AND($J11&gt;=BP$6,$I11&lt;BQ$6),"━","")</f>
        <v/>
      </c>
      <c r="BQ12" s="23" t="str">
        <f t="shared" ref="BQ12" si="278">IF(AND($J11&gt;=BQ$6,$I11&lt;BR$6),"━","")</f>
        <v/>
      </c>
      <c r="BR12" s="37" t="str">
        <f t="shared" ref="BR12" si="279">IF(AND($J11&gt;=BR$6,$I11&lt;BV$6),"━","")</f>
        <v/>
      </c>
      <c r="BS12" s="23" t="str">
        <f t="shared" ref="BS12" si="280">IF(AND($J11&gt;=BS$6,$I11&lt;BT$6),"━","")</f>
        <v/>
      </c>
      <c r="BT12" s="23" t="str">
        <f t="shared" ref="BT12" si="281">IF(AND($J11&gt;=BT$6,$I11&lt;BU$6),"━","")</f>
        <v/>
      </c>
      <c r="BU12" s="23" t="str">
        <f t="shared" ref="BU12" si="282">IF(AND($J11&gt;=BU$6,$I11&lt;BY$6),"━","")</f>
        <v/>
      </c>
      <c r="BV12" s="23" t="str">
        <f t="shared" ref="BV12" si="283">IF(AND($J11&gt;=BV$6,$I11&lt;BW$6),"━","")</f>
        <v/>
      </c>
      <c r="BW12" s="23" t="str">
        <f t="shared" ref="BW12" si="284">IF(AND($J11&gt;=BW$6,$I11&lt;BX$6),"━","")</f>
        <v/>
      </c>
      <c r="BX12" s="45" t="str">
        <f t="shared" ref="BX12:BX34" si="285">IF(AND($J11&gt;=BX$6,$I11&lt;BY$6-1),"━","")</f>
        <v/>
      </c>
      <c r="BY12" s="33" t="s">
        <v>16</v>
      </c>
      <c r="BZ12" s="7"/>
      <c r="CA12" s="47" t="str">
        <f>IF(OR(I11="",J11=""),"",J11-I11+1)</f>
        <v/>
      </c>
    </row>
    <row r="13" spans="1:90" s="2" customFormat="1" ht="21.95" customHeight="1" x14ac:dyDescent="0.15">
      <c r="A13" s="66">
        <v>4</v>
      </c>
      <c r="B13" s="68"/>
      <c r="C13" s="114"/>
      <c r="D13" s="76"/>
      <c r="E13" s="80"/>
      <c r="F13" s="89"/>
      <c r="G13" s="91"/>
      <c r="H13" s="72"/>
      <c r="I13" s="72"/>
      <c r="J13" s="72"/>
      <c r="K13" s="25" t="str">
        <f>IF(AND($H13&gt;=K$6,$G13&lt;L$6),"━","")</f>
        <v/>
      </c>
      <c r="L13" s="21" t="str">
        <f t="shared" ref="L13" si="286">IF(AND($H13&gt;=L$6,$G13&lt;M$6),"━","")</f>
        <v/>
      </c>
      <c r="M13" s="21" t="str">
        <f t="shared" ref="M13" si="287">IF(AND($H13&gt;=M$6,$G13&lt;N$6),"━","")</f>
        <v/>
      </c>
      <c r="N13" s="21" t="str">
        <f t="shared" ref="N13" si="288">IF(AND($H13&gt;=N$6,$G13&lt;O$6),"━","")</f>
        <v/>
      </c>
      <c r="O13" s="21" t="str">
        <f t="shared" ref="O13" si="289">IF(AND($H13&gt;=O$6,$G13&lt;P$6),"━","")</f>
        <v/>
      </c>
      <c r="P13" s="36" t="str">
        <f t="shared" ref="P13" si="290">IF(AND($H13&gt;=P$6,$G13&lt;Q$6),"━","")</f>
        <v/>
      </c>
      <c r="Q13" s="21" t="str">
        <f t="shared" ref="Q13" si="291">IF(AND($H13&gt;=Q$6,$G13&lt;R$6),"━","")</f>
        <v/>
      </c>
      <c r="R13" s="21" t="str">
        <f t="shared" ref="R13" si="292">IF(AND($H13&gt;=R$6,$G13&lt;S$6),"━","")</f>
        <v/>
      </c>
      <c r="S13" s="21" t="str">
        <f t="shared" ref="S13" si="293">IF(AND($H13&gt;=S$6,$G13&lt;T$6),"━","")</f>
        <v/>
      </c>
      <c r="T13" s="21" t="str">
        <f t="shared" ref="T13" si="294">IF(AND($H13&gt;=T$6,$G13&lt;U$6),"━","")</f>
        <v/>
      </c>
      <c r="U13" s="21" t="str">
        <f t="shared" ref="U13" si="295">IF(AND($H13&gt;=U$6,$G13&lt;V$6),"━","")</f>
        <v/>
      </c>
      <c r="V13" s="21" t="str">
        <f t="shared" ref="V13" si="296">IF(AND($H13&gt;=V$6,$G13&lt;W$6),"━","")</f>
        <v/>
      </c>
      <c r="W13" s="21" t="str">
        <f t="shared" ref="W13" si="297">IF(AND($H13&gt;=W$6,$G13&lt;X$6),"━","")</f>
        <v/>
      </c>
      <c r="X13" s="21" t="str">
        <f t="shared" ref="X13" si="298">IF(AND($H13&gt;=X$6,$G13&lt;Y$6),"━","")</f>
        <v/>
      </c>
      <c r="Y13" s="36" t="str">
        <f t="shared" ref="Y13" si="299">IF(AND($H13&gt;=Y$6,$G13&lt;Z$6),"━","")</f>
        <v/>
      </c>
      <c r="Z13" s="21" t="str">
        <f t="shared" ref="Z13" si="300">IF(AND($H13&gt;=Z$6,$G13&lt;AA$6),"━","")</f>
        <v/>
      </c>
      <c r="AA13" s="21" t="str">
        <f t="shared" ref="AA13" si="301">IF(AND($H13&gt;=AA$6,$G13&lt;AB$6),"━","")</f>
        <v/>
      </c>
      <c r="AB13" s="21" t="str">
        <f t="shared" ref="AB13" si="302">IF(AND($H13&gt;=AB$6,$G13&lt;AC$6),"━","")</f>
        <v/>
      </c>
      <c r="AC13" s="21" t="str">
        <f t="shared" ref="AC13" si="303">IF(AND($H13&gt;=AC$6,$G13&lt;AD$6),"━","")</f>
        <v/>
      </c>
      <c r="AD13" s="21" t="str">
        <f t="shared" ref="AD13" si="304">IF(AND($H13&gt;=AD$6,$G13&lt;AE$6),"━","")</f>
        <v/>
      </c>
      <c r="AE13" s="21" t="str">
        <f t="shared" ref="AE13" si="305">IF(AND($H13&gt;=AE$6,$G13&lt;AF$6),"━","")</f>
        <v/>
      </c>
      <c r="AF13" s="21" t="str">
        <f t="shared" ref="AF13" si="306">IF(AND($H13&gt;=AF$6,$G13&lt;AG$6),"━","")</f>
        <v/>
      </c>
      <c r="AG13" s="21" t="str">
        <f t="shared" ref="AG13" si="307">IF(AND($H13&gt;=AG$6,$G13&lt;AH$6),"━","")</f>
        <v/>
      </c>
      <c r="AH13" s="36" t="str">
        <f t="shared" ref="AH13" si="308">IF(AND($H13&gt;=AH$6,$G13&lt;AI$6),"━","")</f>
        <v/>
      </c>
      <c r="AI13" s="21" t="str">
        <f t="shared" ref="AI13" si="309">IF(AND($H13&gt;=AI$6,$G13&lt;AJ$6),"━","")</f>
        <v/>
      </c>
      <c r="AJ13" s="21" t="str">
        <f t="shared" ref="AJ13" si="310">IF(AND($H13&gt;=AJ$6,$G13&lt;AK$6),"━","")</f>
        <v/>
      </c>
      <c r="AK13" s="21" t="str">
        <f t="shared" ref="AK13" si="311">IF(AND($H13&gt;=AK$6,$G13&lt;AL$6),"━","")</f>
        <v/>
      </c>
      <c r="AL13" s="21" t="str">
        <f t="shared" ref="AL13" si="312">IF(AND($H13&gt;=AL$6,$G13&lt;AM$6),"━","")</f>
        <v/>
      </c>
      <c r="AM13" s="21" t="str">
        <f t="shared" ref="AM13" si="313">IF(AND($H13&gt;=AM$6,$G13&lt;AN$6),"━","")</f>
        <v/>
      </c>
      <c r="AN13" s="21" t="str">
        <f t="shared" ref="AN13" si="314">IF(AND($H13&gt;=AN$6,$G13&lt;AO$6),"━","")</f>
        <v/>
      </c>
      <c r="AO13" s="21" t="str">
        <f t="shared" ref="AO13" si="315">IF(AND($H13&gt;=AO$6,$G13&lt;AP$6),"━","")</f>
        <v/>
      </c>
      <c r="AP13" s="21" t="str">
        <f t="shared" ref="AP13" si="316">IF(AND($H13&gt;=AP$6,$G13&lt;AQ$6),"━","")</f>
        <v/>
      </c>
      <c r="AQ13" s="44" t="str">
        <f t="shared" ref="AQ13" si="317">IF(AND($H13&gt;=AQ$6,$G13&lt;AR$6),"━","")</f>
        <v/>
      </c>
      <c r="AR13" s="21" t="str">
        <f t="shared" ref="AR13" si="318">IF(AND($H13&gt;=AR$6,$G13&lt;AS$6),"━","")</f>
        <v/>
      </c>
      <c r="AS13" s="21" t="str">
        <f t="shared" ref="AS13" si="319">IF(AND($H13&gt;=AS$6,$G13&lt;AT$6),"━","")</f>
        <v/>
      </c>
      <c r="AT13" s="21" t="str">
        <f t="shared" ref="AT13" si="320">IF(AND($H13&gt;=AT$6,$G13&lt;AU$6),"━","")</f>
        <v/>
      </c>
      <c r="AU13" s="21" t="str">
        <f t="shared" ref="AU13" si="321">IF(AND($H13&gt;=AU$6,$G13&lt;AV$6),"━","")</f>
        <v/>
      </c>
      <c r="AV13" s="21" t="str">
        <f t="shared" ref="AV13" si="322">IF(AND($H13&gt;=AV$6,$G13&lt;AW$6),"━","")</f>
        <v/>
      </c>
      <c r="AW13" s="21" t="str">
        <f t="shared" ref="AW13" si="323">IF(AND($H13&gt;=AW$6,$G13&lt;AX$6),"━","")</f>
        <v/>
      </c>
      <c r="AX13" s="21" t="str">
        <f t="shared" ref="AX13" si="324">IF(AND($H13&gt;=AX$6,$G13&lt;AY$6),"━","")</f>
        <v/>
      </c>
      <c r="AY13" s="21" t="str">
        <f t="shared" ref="AY13" si="325">IF(AND($H13&gt;=AY$6,$G13&lt;AZ$6),"━","")</f>
        <v/>
      </c>
      <c r="AZ13" s="36" t="str">
        <f t="shared" ref="AZ13" si="326">IF(AND($H13&gt;=AZ$6,$G13&lt;BA$6),"━","")</f>
        <v/>
      </c>
      <c r="BA13" s="21" t="str">
        <f t="shared" ref="BA13" si="327">IF(AND($H13&gt;=BA$6,$G13&lt;BB$6),"━","")</f>
        <v/>
      </c>
      <c r="BB13" s="21" t="str">
        <f t="shared" ref="BB13" si="328">IF(AND($H13&gt;=BB$6,$G13&lt;BC$6),"━","")</f>
        <v/>
      </c>
      <c r="BC13" s="21" t="str">
        <f t="shared" ref="BC13" si="329">IF(AND($H13&gt;=BC$6,$G13&lt;BD$6),"━","")</f>
        <v/>
      </c>
      <c r="BD13" s="21" t="str">
        <f t="shared" ref="BD13" si="330">IF(AND($H13&gt;=BD$6,$G13&lt;BE$6),"━","")</f>
        <v/>
      </c>
      <c r="BE13" s="21" t="str">
        <f t="shared" ref="BE13" si="331">IF(AND($H13&gt;=BE$6,$G13&lt;BF$6),"━","")</f>
        <v/>
      </c>
      <c r="BF13" s="21" t="str">
        <f t="shared" ref="BF13" si="332">IF(AND($H13&gt;=BF$6,$G13&lt;BG$6),"━","")</f>
        <v/>
      </c>
      <c r="BG13" s="21" t="str">
        <f t="shared" ref="BG13" si="333">IF(AND($H13&gt;=BG$6,$G13&lt;BH$6),"━","")</f>
        <v/>
      </c>
      <c r="BH13" s="21" t="str">
        <f t="shared" ref="BH13" si="334">IF(AND($H13&gt;=BH$6,$G13&lt;BI$6),"━","")</f>
        <v/>
      </c>
      <c r="BI13" s="36" t="str">
        <f t="shared" ref="BI13" si="335">IF(AND($H13&gt;=BI$6,$G13&lt;BJ$6),"━","")</f>
        <v/>
      </c>
      <c r="BJ13" s="21" t="str">
        <f t="shared" ref="BJ13" si="336">IF(AND($H13&gt;=BJ$6,$G13&lt;BK$6),"━","")</f>
        <v/>
      </c>
      <c r="BK13" s="21" t="str">
        <f t="shared" ref="BK13" si="337">IF(AND($H13&gt;=BK$6,$G13&lt;BL$6),"━","")</f>
        <v/>
      </c>
      <c r="BL13" s="21" t="str">
        <f t="shared" ref="BL13" si="338">IF(AND($H13&gt;=BL$6,$G13&lt;BM$6),"━","")</f>
        <v/>
      </c>
      <c r="BM13" s="21" t="str">
        <f t="shared" ref="BM13" si="339">IF(AND($H13&gt;=BM$6,$G13&lt;BN$6),"━","")</f>
        <v/>
      </c>
      <c r="BN13" s="21" t="str">
        <f t="shared" ref="BN13" si="340">IF(AND($H13&gt;=BN$6,$G13&lt;BO$6),"━","")</f>
        <v/>
      </c>
      <c r="BO13" s="21" t="str">
        <f t="shared" ref="BO13" si="341">IF(AND($H13&gt;=BO$6,$G13&lt;BP$6),"━","")</f>
        <v/>
      </c>
      <c r="BP13" s="21" t="str">
        <f t="shared" ref="BP13" si="342">IF(AND($H13&gt;=BP$6,$G13&lt;BQ$6),"━","")</f>
        <v/>
      </c>
      <c r="BQ13" s="21" t="str">
        <f t="shared" ref="BQ13" si="343">IF(AND($H13&gt;=BQ$6,$G13&lt;BR$6),"━","")</f>
        <v/>
      </c>
      <c r="BR13" s="36" t="str">
        <f t="shared" ref="BR13" si="344">IF(AND($H13&gt;=BR$6,$G13&lt;BV$6),"━","")</f>
        <v/>
      </c>
      <c r="BS13" s="21" t="str">
        <f t="shared" ref="BS13" si="345">IF(AND($H13&gt;=BS$6,$G13&lt;BT$6),"━","")</f>
        <v/>
      </c>
      <c r="BT13" s="21" t="str">
        <f t="shared" ref="BT13" si="346">IF(AND($H13&gt;=BT$6,$G13&lt;BU$6),"━","")</f>
        <v/>
      </c>
      <c r="BU13" s="21" t="str">
        <f t="shared" ref="BU13" si="347">IF(AND($H13&gt;=BU$6,$G13&lt;BY$6),"━","")</f>
        <v/>
      </c>
      <c r="BV13" s="21" t="str">
        <f t="shared" ref="BV13" si="348">IF(AND($H13&gt;=BV$6,$G13&lt;BW$6),"━","")</f>
        <v/>
      </c>
      <c r="BW13" s="21" t="str">
        <f t="shared" ref="BW13" si="349">IF(AND($H13&gt;=BW$6,$G13&lt;BX$6),"━","")</f>
        <v/>
      </c>
      <c r="BX13" s="44" t="str">
        <f t="shared" si="220"/>
        <v/>
      </c>
      <c r="BY13" s="33" t="s">
        <v>16</v>
      </c>
      <c r="BZ13" s="7"/>
      <c r="CA13" s="48" t="str">
        <f>IF(OR(G13="",H13=""),"",H13-G13+1)</f>
        <v/>
      </c>
    </row>
    <row r="14" spans="1:90" s="2" customFormat="1" ht="21.95" customHeight="1" x14ac:dyDescent="0.15">
      <c r="A14" s="67"/>
      <c r="B14" s="113"/>
      <c r="C14" s="115"/>
      <c r="D14" s="77"/>
      <c r="E14" s="81"/>
      <c r="F14" s="90"/>
      <c r="G14" s="92"/>
      <c r="H14" s="73"/>
      <c r="I14" s="73"/>
      <c r="J14" s="73"/>
      <c r="K14" s="22" t="str">
        <f>IF(AND($J13&gt;=K$6,$I13&lt;L$6),"━","")</f>
        <v/>
      </c>
      <c r="L14" s="23" t="str">
        <f t="shared" ref="L14" si="350">IF(AND($J13&gt;=L$6,$I13&lt;M$6),"━","")</f>
        <v/>
      </c>
      <c r="M14" s="23" t="str">
        <f t="shared" ref="M14" si="351">IF(AND($J13&gt;=M$6,$I13&lt;N$6),"━","")</f>
        <v/>
      </c>
      <c r="N14" s="23" t="str">
        <f t="shared" ref="N14" si="352">IF(AND($J13&gt;=N$6,$I13&lt;O$6),"━","")</f>
        <v/>
      </c>
      <c r="O14" s="23" t="str">
        <f t="shared" ref="O14" si="353">IF(AND($J13&gt;=O$6,$I13&lt;P$6),"━","")</f>
        <v/>
      </c>
      <c r="P14" s="37" t="str">
        <f t="shared" ref="P14" si="354">IF(AND($J13&gt;=P$6,$I13&lt;Q$6),"━","")</f>
        <v/>
      </c>
      <c r="Q14" s="23" t="str">
        <f t="shared" ref="Q14" si="355">IF(AND($J13&gt;=Q$6,$I13&lt;R$6),"━","")</f>
        <v/>
      </c>
      <c r="R14" s="23" t="str">
        <f t="shared" ref="R14" si="356">IF(AND($J13&gt;=R$6,$I13&lt;S$6),"━","")</f>
        <v/>
      </c>
      <c r="S14" s="23" t="str">
        <f t="shared" ref="S14" si="357">IF(AND($J13&gt;=S$6,$I13&lt;T$6),"━","")</f>
        <v/>
      </c>
      <c r="T14" s="23" t="str">
        <f t="shared" ref="T14" si="358">IF(AND($J13&gt;=T$6,$I13&lt;U$6),"━","")</f>
        <v/>
      </c>
      <c r="U14" s="23" t="str">
        <f t="shared" ref="U14" si="359">IF(AND($J13&gt;=U$6,$I13&lt;V$6),"━","")</f>
        <v/>
      </c>
      <c r="V14" s="23" t="str">
        <f t="shared" ref="V14" si="360">IF(AND($J13&gt;=V$6,$I13&lt;W$6),"━","")</f>
        <v/>
      </c>
      <c r="W14" s="23" t="str">
        <f t="shared" ref="W14" si="361">IF(AND($J13&gt;=W$6,$I13&lt;X$6),"━","")</f>
        <v/>
      </c>
      <c r="X14" s="23" t="str">
        <f t="shared" ref="X14" si="362">IF(AND($J13&gt;=X$6,$I13&lt;Y$6),"━","")</f>
        <v/>
      </c>
      <c r="Y14" s="37" t="str">
        <f t="shared" ref="Y14" si="363">IF(AND($J13&gt;=Y$6,$I13&lt;Z$6),"━","")</f>
        <v/>
      </c>
      <c r="Z14" s="23" t="str">
        <f t="shared" ref="Z14" si="364">IF(AND($J13&gt;=Z$6,$I13&lt;AA$6),"━","")</f>
        <v/>
      </c>
      <c r="AA14" s="23" t="str">
        <f t="shared" ref="AA14" si="365">IF(AND($J13&gt;=AA$6,$I13&lt;AB$6),"━","")</f>
        <v/>
      </c>
      <c r="AB14" s="23" t="str">
        <f t="shared" ref="AB14" si="366">IF(AND($J13&gt;=AB$6,$I13&lt;AC$6),"━","")</f>
        <v/>
      </c>
      <c r="AC14" s="23" t="str">
        <f t="shared" ref="AC14" si="367">IF(AND($J13&gt;=AC$6,$I13&lt;AD$6),"━","")</f>
        <v/>
      </c>
      <c r="AD14" s="23" t="str">
        <f t="shared" ref="AD14" si="368">IF(AND($J13&gt;=AD$6,$I13&lt;AE$6),"━","")</f>
        <v/>
      </c>
      <c r="AE14" s="23" t="str">
        <f t="shared" ref="AE14" si="369">IF(AND($J13&gt;=AE$6,$I13&lt;AF$6),"━","")</f>
        <v/>
      </c>
      <c r="AF14" s="23" t="str">
        <f t="shared" ref="AF14" si="370">IF(AND($J13&gt;=AF$6,$I13&lt;AG$6),"━","")</f>
        <v/>
      </c>
      <c r="AG14" s="23" t="str">
        <f t="shared" ref="AG14" si="371">IF(AND($J13&gt;=AG$6,$I13&lt;AH$6),"━","")</f>
        <v/>
      </c>
      <c r="AH14" s="37" t="str">
        <f t="shared" ref="AH14" si="372">IF(AND($J13&gt;=AH$6,$I13&lt;AI$6),"━","")</f>
        <v/>
      </c>
      <c r="AI14" s="23" t="str">
        <f t="shared" ref="AI14" si="373">IF(AND($J13&gt;=AI$6,$I13&lt;AJ$6),"━","")</f>
        <v/>
      </c>
      <c r="AJ14" s="23" t="str">
        <f t="shared" ref="AJ14" si="374">IF(AND($J13&gt;=AJ$6,$I13&lt;AK$6),"━","")</f>
        <v/>
      </c>
      <c r="AK14" s="23" t="str">
        <f t="shared" ref="AK14" si="375">IF(AND($J13&gt;=AK$6,$I13&lt;AL$6),"━","")</f>
        <v/>
      </c>
      <c r="AL14" s="23" t="str">
        <f t="shared" ref="AL14" si="376">IF(AND($J13&gt;=AL$6,$I13&lt;AM$6),"━","")</f>
        <v/>
      </c>
      <c r="AM14" s="23" t="str">
        <f t="shared" ref="AM14" si="377">IF(AND($J13&gt;=AM$6,$I13&lt;AN$6),"━","")</f>
        <v/>
      </c>
      <c r="AN14" s="23" t="str">
        <f t="shared" ref="AN14" si="378">IF(AND($J13&gt;=AN$6,$I13&lt;AO$6),"━","")</f>
        <v/>
      </c>
      <c r="AO14" s="23" t="str">
        <f t="shared" ref="AO14" si="379">IF(AND($J13&gt;=AO$6,$I13&lt;AP$6),"━","")</f>
        <v/>
      </c>
      <c r="AP14" s="23" t="str">
        <f t="shared" ref="AP14" si="380">IF(AND($J13&gt;=AP$6,$I13&lt;AQ$6),"━","")</f>
        <v/>
      </c>
      <c r="AQ14" s="45" t="str">
        <f t="shared" ref="AQ14" si="381">IF(AND($J13&gt;=AQ$6,$I13&lt;AR$6),"━","")</f>
        <v/>
      </c>
      <c r="AR14" s="23" t="str">
        <f t="shared" ref="AR14" si="382">IF(AND($J13&gt;=AR$6,$I13&lt;AS$6),"━","")</f>
        <v/>
      </c>
      <c r="AS14" s="23" t="str">
        <f t="shared" ref="AS14" si="383">IF(AND($J13&gt;=AS$6,$I13&lt;AT$6),"━","")</f>
        <v/>
      </c>
      <c r="AT14" s="23" t="str">
        <f t="shared" ref="AT14" si="384">IF(AND($J13&gt;=AT$6,$I13&lt;AU$6),"━","")</f>
        <v/>
      </c>
      <c r="AU14" s="23" t="str">
        <f t="shared" ref="AU14" si="385">IF(AND($J13&gt;=AU$6,$I13&lt;AV$6),"━","")</f>
        <v/>
      </c>
      <c r="AV14" s="23" t="str">
        <f t="shared" ref="AV14" si="386">IF(AND($J13&gt;=AV$6,$I13&lt;AW$6),"━","")</f>
        <v/>
      </c>
      <c r="AW14" s="23" t="str">
        <f t="shared" ref="AW14" si="387">IF(AND($J13&gt;=AW$6,$I13&lt;AX$6),"━","")</f>
        <v/>
      </c>
      <c r="AX14" s="23" t="str">
        <f t="shared" ref="AX14" si="388">IF(AND($J13&gt;=AX$6,$I13&lt;AY$6),"━","")</f>
        <v/>
      </c>
      <c r="AY14" s="23" t="str">
        <f t="shared" ref="AY14" si="389">IF(AND($J13&gt;=AY$6,$I13&lt;AZ$6),"━","")</f>
        <v/>
      </c>
      <c r="AZ14" s="37" t="str">
        <f t="shared" ref="AZ14" si="390">IF(AND($J13&gt;=AZ$6,$I13&lt;BA$6),"━","")</f>
        <v/>
      </c>
      <c r="BA14" s="23" t="str">
        <f t="shared" ref="BA14" si="391">IF(AND($J13&gt;=BA$6,$I13&lt;BB$6),"━","")</f>
        <v/>
      </c>
      <c r="BB14" s="23" t="str">
        <f t="shared" ref="BB14" si="392">IF(AND($J13&gt;=BB$6,$I13&lt;BC$6),"━","")</f>
        <v/>
      </c>
      <c r="BC14" s="23" t="str">
        <f t="shared" ref="BC14" si="393">IF(AND($J13&gt;=BC$6,$I13&lt;BD$6),"━","")</f>
        <v/>
      </c>
      <c r="BD14" s="23" t="str">
        <f t="shared" ref="BD14" si="394">IF(AND($J13&gt;=BD$6,$I13&lt;BE$6),"━","")</f>
        <v/>
      </c>
      <c r="BE14" s="23" t="str">
        <f t="shared" ref="BE14" si="395">IF(AND($J13&gt;=BE$6,$I13&lt;BF$6),"━","")</f>
        <v/>
      </c>
      <c r="BF14" s="23" t="str">
        <f t="shared" ref="BF14" si="396">IF(AND($J13&gt;=BF$6,$I13&lt;BG$6),"━","")</f>
        <v/>
      </c>
      <c r="BG14" s="23" t="str">
        <f t="shared" ref="BG14" si="397">IF(AND($J13&gt;=BG$6,$I13&lt;BH$6),"━","")</f>
        <v/>
      </c>
      <c r="BH14" s="23" t="str">
        <f t="shared" ref="BH14" si="398">IF(AND($J13&gt;=BH$6,$I13&lt;BI$6),"━","")</f>
        <v/>
      </c>
      <c r="BI14" s="37" t="str">
        <f t="shared" ref="BI14" si="399">IF(AND($J13&gt;=BI$6,$I13&lt;BJ$6),"━","")</f>
        <v/>
      </c>
      <c r="BJ14" s="23" t="str">
        <f t="shared" ref="BJ14" si="400">IF(AND($J13&gt;=BJ$6,$I13&lt;BK$6),"━","")</f>
        <v/>
      </c>
      <c r="BK14" s="23" t="str">
        <f t="shared" ref="BK14" si="401">IF(AND($J13&gt;=BK$6,$I13&lt;BL$6),"━","")</f>
        <v/>
      </c>
      <c r="BL14" s="23" t="str">
        <f t="shared" ref="BL14" si="402">IF(AND($J13&gt;=BL$6,$I13&lt;BM$6),"━","")</f>
        <v/>
      </c>
      <c r="BM14" s="23" t="str">
        <f t="shared" ref="BM14" si="403">IF(AND($J13&gt;=BM$6,$I13&lt;BN$6),"━","")</f>
        <v/>
      </c>
      <c r="BN14" s="23" t="str">
        <f t="shared" ref="BN14" si="404">IF(AND($J13&gt;=BN$6,$I13&lt;BO$6),"━","")</f>
        <v/>
      </c>
      <c r="BO14" s="23" t="str">
        <f t="shared" ref="BO14" si="405">IF(AND($J13&gt;=BO$6,$I13&lt;BP$6),"━","")</f>
        <v/>
      </c>
      <c r="BP14" s="23" t="str">
        <f t="shared" ref="BP14" si="406">IF(AND($J13&gt;=BP$6,$I13&lt;BQ$6),"━","")</f>
        <v/>
      </c>
      <c r="BQ14" s="23" t="str">
        <f t="shared" ref="BQ14" si="407">IF(AND($J13&gt;=BQ$6,$I13&lt;BR$6),"━","")</f>
        <v/>
      </c>
      <c r="BR14" s="37" t="str">
        <f t="shared" ref="BR14" si="408">IF(AND($J13&gt;=BR$6,$I13&lt;BV$6),"━","")</f>
        <v/>
      </c>
      <c r="BS14" s="23" t="str">
        <f t="shared" ref="BS14" si="409">IF(AND($J13&gt;=BS$6,$I13&lt;BT$6),"━","")</f>
        <v/>
      </c>
      <c r="BT14" s="23" t="str">
        <f t="shared" ref="BT14" si="410">IF(AND($J13&gt;=BT$6,$I13&lt;BU$6),"━","")</f>
        <v/>
      </c>
      <c r="BU14" s="23" t="str">
        <f t="shared" ref="BU14" si="411">IF(AND($J13&gt;=BU$6,$I13&lt;BY$6),"━","")</f>
        <v/>
      </c>
      <c r="BV14" s="23" t="str">
        <f t="shared" ref="BV14" si="412">IF(AND($J13&gt;=BV$6,$I13&lt;BW$6),"━","")</f>
        <v/>
      </c>
      <c r="BW14" s="23" t="str">
        <f t="shared" ref="BW14" si="413">IF(AND($J13&gt;=BW$6,$I13&lt;BX$6),"━","")</f>
        <v/>
      </c>
      <c r="BX14" s="45" t="str">
        <f t="shared" si="285"/>
        <v/>
      </c>
      <c r="BY14" s="33" t="s">
        <v>16</v>
      </c>
      <c r="BZ14" s="7"/>
      <c r="CA14" s="47" t="str">
        <f>IF(OR(I13="",J13=""),"",J13-I13+1)</f>
        <v/>
      </c>
    </row>
    <row r="15" spans="1:90" s="2" customFormat="1" ht="21.95" customHeight="1" x14ac:dyDescent="0.15">
      <c r="A15" s="66">
        <v>5</v>
      </c>
      <c r="B15" s="68"/>
      <c r="C15" s="114"/>
      <c r="D15" s="76"/>
      <c r="E15" s="80"/>
      <c r="F15" s="89"/>
      <c r="G15" s="91"/>
      <c r="H15" s="72"/>
      <c r="I15" s="72"/>
      <c r="J15" s="72"/>
      <c r="K15" s="25" t="str">
        <f>IF(AND($H15&gt;=K$6,$G15&lt;L$6),"━","")</f>
        <v/>
      </c>
      <c r="L15" s="21" t="str">
        <f t="shared" ref="L15" si="414">IF(AND($H15&gt;=L$6,$G15&lt;M$6),"━","")</f>
        <v/>
      </c>
      <c r="M15" s="21" t="str">
        <f t="shared" ref="M15" si="415">IF(AND($H15&gt;=M$6,$G15&lt;N$6),"━","")</f>
        <v/>
      </c>
      <c r="N15" s="21" t="str">
        <f t="shared" ref="N15" si="416">IF(AND($H15&gt;=N$6,$G15&lt;O$6),"━","")</f>
        <v/>
      </c>
      <c r="O15" s="21" t="str">
        <f t="shared" ref="O15" si="417">IF(AND($H15&gt;=O$6,$G15&lt;P$6),"━","")</f>
        <v/>
      </c>
      <c r="P15" s="36" t="str">
        <f t="shared" ref="P15" si="418">IF(AND($H15&gt;=P$6,$G15&lt;Q$6),"━","")</f>
        <v/>
      </c>
      <c r="Q15" s="21" t="str">
        <f t="shared" ref="Q15" si="419">IF(AND($H15&gt;=Q$6,$G15&lt;R$6),"━","")</f>
        <v/>
      </c>
      <c r="R15" s="21" t="str">
        <f t="shared" ref="R15" si="420">IF(AND($H15&gt;=R$6,$G15&lt;S$6),"━","")</f>
        <v/>
      </c>
      <c r="S15" s="21" t="str">
        <f t="shared" ref="S15" si="421">IF(AND($H15&gt;=S$6,$G15&lt;T$6),"━","")</f>
        <v/>
      </c>
      <c r="T15" s="21" t="str">
        <f t="shared" ref="T15" si="422">IF(AND($H15&gt;=T$6,$G15&lt;U$6),"━","")</f>
        <v/>
      </c>
      <c r="U15" s="21" t="str">
        <f t="shared" ref="U15" si="423">IF(AND($H15&gt;=U$6,$G15&lt;V$6),"━","")</f>
        <v/>
      </c>
      <c r="V15" s="21" t="str">
        <f t="shared" ref="V15" si="424">IF(AND($H15&gt;=V$6,$G15&lt;W$6),"━","")</f>
        <v/>
      </c>
      <c r="W15" s="21" t="str">
        <f t="shared" ref="W15" si="425">IF(AND($H15&gt;=W$6,$G15&lt;X$6),"━","")</f>
        <v/>
      </c>
      <c r="X15" s="21" t="str">
        <f t="shared" ref="X15" si="426">IF(AND($H15&gt;=X$6,$G15&lt;Y$6),"━","")</f>
        <v/>
      </c>
      <c r="Y15" s="36" t="str">
        <f t="shared" ref="Y15" si="427">IF(AND($H15&gt;=Y$6,$G15&lt;Z$6),"━","")</f>
        <v/>
      </c>
      <c r="Z15" s="21" t="str">
        <f t="shared" ref="Z15" si="428">IF(AND($H15&gt;=Z$6,$G15&lt;AA$6),"━","")</f>
        <v/>
      </c>
      <c r="AA15" s="21" t="str">
        <f t="shared" ref="AA15" si="429">IF(AND($H15&gt;=AA$6,$G15&lt;AB$6),"━","")</f>
        <v/>
      </c>
      <c r="AB15" s="21" t="str">
        <f t="shared" ref="AB15" si="430">IF(AND($H15&gt;=AB$6,$G15&lt;AC$6),"━","")</f>
        <v/>
      </c>
      <c r="AC15" s="21" t="str">
        <f t="shared" ref="AC15" si="431">IF(AND($H15&gt;=AC$6,$G15&lt;AD$6),"━","")</f>
        <v/>
      </c>
      <c r="AD15" s="21" t="str">
        <f t="shared" ref="AD15" si="432">IF(AND($H15&gt;=AD$6,$G15&lt;AE$6),"━","")</f>
        <v/>
      </c>
      <c r="AE15" s="21" t="str">
        <f t="shared" ref="AE15" si="433">IF(AND($H15&gt;=AE$6,$G15&lt;AF$6),"━","")</f>
        <v/>
      </c>
      <c r="AF15" s="21" t="str">
        <f t="shared" ref="AF15" si="434">IF(AND($H15&gt;=AF$6,$G15&lt;AG$6),"━","")</f>
        <v/>
      </c>
      <c r="AG15" s="21" t="str">
        <f t="shared" ref="AG15" si="435">IF(AND($H15&gt;=AG$6,$G15&lt;AH$6),"━","")</f>
        <v/>
      </c>
      <c r="AH15" s="36" t="str">
        <f t="shared" ref="AH15" si="436">IF(AND($H15&gt;=AH$6,$G15&lt;AI$6),"━","")</f>
        <v/>
      </c>
      <c r="AI15" s="21" t="str">
        <f t="shared" ref="AI15" si="437">IF(AND($H15&gt;=AI$6,$G15&lt;AJ$6),"━","")</f>
        <v/>
      </c>
      <c r="AJ15" s="21" t="str">
        <f t="shared" ref="AJ15" si="438">IF(AND($H15&gt;=AJ$6,$G15&lt;AK$6),"━","")</f>
        <v/>
      </c>
      <c r="AK15" s="21" t="str">
        <f t="shared" ref="AK15" si="439">IF(AND($H15&gt;=AK$6,$G15&lt;AL$6),"━","")</f>
        <v/>
      </c>
      <c r="AL15" s="21" t="str">
        <f t="shared" ref="AL15" si="440">IF(AND($H15&gt;=AL$6,$G15&lt;AM$6),"━","")</f>
        <v/>
      </c>
      <c r="AM15" s="21" t="str">
        <f t="shared" ref="AM15" si="441">IF(AND($H15&gt;=AM$6,$G15&lt;AN$6),"━","")</f>
        <v/>
      </c>
      <c r="AN15" s="21" t="str">
        <f t="shared" ref="AN15" si="442">IF(AND($H15&gt;=AN$6,$G15&lt;AO$6),"━","")</f>
        <v/>
      </c>
      <c r="AO15" s="21" t="str">
        <f t="shared" ref="AO15" si="443">IF(AND($H15&gt;=AO$6,$G15&lt;AP$6),"━","")</f>
        <v/>
      </c>
      <c r="AP15" s="21" t="str">
        <f t="shared" ref="AP15" si="444">IF(AND($H15&gt;=AP$6,$G15&lt;AQ$6),"━","")</f>
        <v/>
      </c>
      <c r="AQ15" s="44" t="str">
        <f t="shared" ref="AQ15" si="445">IF(AND($H15&gt;=AQ$6,$G15&lt;AR$6),"━","")</f>
        <v/>
      </c>
      <c r="AR15" s="21" t="str">
        <f t="shared" ref="AR15" si="446">IF(AND($H15&gt;=AR$6,$G15&lt;AS$6),"━","")</f>
        <v/>
      </c>
      <c r="AS15" s="21" t="str">
        <f t="shared" ref="AS15" si="447">IF(AND($H15&gt;=AS$6,$G15&lt;AT$6),"━","")</f>
        <v/>
      </c>
      <c r="AT15" s="21" t="str">
        <f t="shared" ref="AT15" si="448">IF(AND($H15&gt;=AT$6,$G15&lt;AU$6),"━","")</f>
        <v/>
      </c>
      <c r="AU15" s="21" t="str">
        <f t="shared" ref="AU15" si="449">IF(AND($H15&gt;=AU$6,$G15&lt;AV$6),"━","")</f>
        <v/>
      </c>
      <c r="AV15" s="21" t="str">
        <f t="shared" ref="AV15" si="450">IF(AND($H15&gt;=AV$6,$G15&lt;AW$6),"━","")</f>
        <v/>
      </c>
      <c r="AW15" s="21" t="str">
        <f t="shared" ref="AW15" si="451">IF(AND($H15&gt;=AW$6,$G15&lt;AX$6),"━","")</f>
        <v/>
      </c>
      <c r="AX15" s="21" t="str">
        <f t="shared" ref="AX15" si="452">IF(AND($H15&gt;=AX$6,$G15&lt;AY$6),"━","")</f>
        <v/>
      </c>
      <c r="AY15" s="21" t="str">
        <f t="shared" ref="AY15" si="453">IF(AND($H15&gt;=AY$6,$G15&lt;AZ$6),"━","")</f>
        <v/>
      </c>
      <c r="AZ15" s="36" t="str">
        <f t="shared" ref="AZ15" si="454">IF(AND($H15&gt;=AZ$6,$G15&lt;BA$6),"━","")</f>
        <v/>
      </c>
      <c r="BA15" s="21" t="str">
        <f t="shared" ref="BA15" si="455">IF(AND($H15&gt;=BA$6,$G15&lt;BB$6),"━","")</f>
        <v/>
      </c>
      <c r="BB15" s="21" t="str">
        <f t="shared" ref="BB15" si="456">IF(AND($H15&gt;=BB$6,$G15&lt;BC$6),"━","")</f>
        <v/>
      </c>
      <c r="BC15" s="21" t="str">
        <f t="shared" ref="BC15" si="457">IF(AND($H15&gt;=BC$6,$G15&lt;BD$6),"━","")</f>
        <v/>
      </c>
      <c r="BD15" s="21" t="str">
        <f t="shared" ref="BD15" si="458">IF(AND($H15&gt;=BD$6,$G15&lt;BE$6),"━","")</f>
        <v/>
      </c>
      <c r="BE15" s="21" t="str">
        <f t="shared" ref="BE15" si="459">IF(AND($H15&gt;=BE$6,$G15&lt;BF$6),"━","")</f>
        <v/>
      </c>
      <c r="BF15" s="21" t="str">
        <f t="shared" ref="BF15" si="460">IF(AND($H15&gt;=BF$6,$G15&lt;BG$6),"━","")</f>
        <v/>
      </c>
      <c r="BG15" s="21" t="str">
        <f t="shared" ref="BG15" si="461">IF(AND($H15&gt;=BG$6,$G15&lt;BH$6),"━","")</f>
        <v/>
      </c>
      <c r="BH15" s="21" t="str">
        <f t="shared" ref="BH15" si="462">IF(AND($H15&gt;=BH$6,$G15&lt;BI$6),"━","")</f>
        <v/>
      </c>
      <c r="BI15" s="36" t="str">
        <f t="shared" ref="BI15" si="463">IF(AND($H15&gt;=BI$6,$G15&lt;BJ$6),"━","")</f>
        <v/>
      </c>
      <c r="BJ15" s="21" t="str">
        <f t="shared" ref="BJ15" si="464">IF(AND($H15&gt;=BJ$6,$G15&lt;BK$6),"━","")</f>
        <v/>
      </c>
      <c r="BK15" s="21" t="str">
        <f t="shared" ref="BK15" si="465">IF(AND($H15&gt;=BK$6,$G15&lt;BL$6),"━","")</f>
        <v/>
      </c>
      <c r="BL15" s="21" t="str">
        <f t="shared" ref="BL15" si="466">IF(AND($H15&gt;=BL$6,$G15&lt;BM$6),"━","")</f>
        <v/>
      </c>
      <c r="BM15" s="21" t="str">
        <f t="shared" ref="BM15" si="467">IF(AND($H15&gt;=BM$6,$G15&lt;BN$6),"━","")</f>
        <v/>
      </c>
      <c r="BN15" s="21" t="str">
        <f t="shared" ref="BN15" si="468">IF(AND($H15&gt;=BN$6,$G15&lt;BO$6),"━","")</f>
        <v/>
      </c>
      <c r="BO15" s="21" t="str">
        <f t="shared" ref="BO15" si="469">IF(AND($H15&gt;=BO$6,$G15&lt;BP$6),"━","")</f>
        <v/>
      </c>
      <c r="BP15" s="21" t="str">
        <f t="shared" ref="BP15" si="470">IF(AND($H15&gt;=BP$6,$G15&lt;BQ$6),"━","")</f>
        <v/>
      </c>
      <c r="BQ15" s="21" t="str">
        <f t="shared" ref="BQ15" si="471">IF(AND($H15&gt;=BQ$6,$G15&lt;BR$6),"━","")</f>
        <v/>
      </c>
      <c r="BR15" s="36" t="str">
        <f t="shared" ref="BR15" si="472">IF(AND($H15&gt;=BR$6,$G15&lt;BV$6),"━","")</f>
        <v/>
      </c>
      <c r="BS15" s="21" t="str">
        <f t="shared" ref="BS15" si="473">IF(AND($H15&gt;=BS$6,$G15&lt;BT$6),"━","")</f>
        <v/>
      </c>
      <c r="BT15" s="21" t="str">
        <f t="shared" ref="BT15" si="474">IF(AND($H15&gt;=BT$6,$G15&lt;BU$6),"━","")</f>
        <v/>
      </c>
      <c r="BU15" s="21" t="str">
        <f t="shared" ref="BU15" si="475">IF(AND($H15&gt;=BU$6,$G15&lt;BY$6),"━","")</f>
        <v/>
      </c>
      <c r="BV15" s="21" t="str">
        <f t="shared" ref="BV15" si="476">IF(AND($H15&gt;=BV$6,$G15&lt;BW$6),"━","")</f>
        <v/>
      </c>
      <c r="BW15" s="21" t="str">
        <f t="shared" ref="BW15" si="477">IF(AND($H15&gt;=BW$6,$G15&lt;BX$6),"━","")</f>
        <v/>
      </c>
      <c r="BX15" s="44" t="str">
        <f t="shared" si="220"/>
        <v/>
      </c>
      <c r="BY15" s="33" t="s">
        <v>16</v>
      </c>
      <c r="BZ15" s="7"/>
      <c r="CA15" s="48" t="str">
        <f>IF(OR(G15="",H15=""),"",H15-G15+1)</f>
        <v/>
      </c>
    </row>
    <row r="16" spans="1:90" s="2" customFormat="1" ht="21.95" customHeight="1" x14ac:dyDescent="0.15">
      <c r="A16" s="67"/>
      <c r="B16" s="113"/>
      <c r="C16" s="115"/>
      <c r="D16" s="77"/>
      <c r="E16" s="81"/>
      <c r="F16" s="90"/>
      <c r="G16" s="92"/>
      <c r="H16" s="73"/>
      <c r="I16" s="73"/>
      <c r="J16" s="73"/>
      <c r="K16" s="22" t="str">
        <f>IF(AND($J15&gt;=K$6,$I15&lt;L$6),"━","")</f>
        <v/>
      </c>
      <c r="L16" s="23" t="str">
        <f t="shared" ref="L16" si="478">IF(AND($J15&gt;=L$6,$I15&lt;M$6),"━","")</f>
        <v/>
      </c>
      <c r="M16" s="23" t="str">
        <f t="shared" ref="M16" si="479">IF(AND($J15&gt;=M$6,$I15&lt;N$6),"━","")</f>
        <v/>
      </c>
      <c r="N16" s="23" t="str">
        <f t="shared" ref="N16" si="480">IF(AND($J15&gt;=N$6,$I15&lt;O$6),"━","")</f>
        <v/>
      </c>
      <c r="O16" s="23" t="str">
        <f t="shared" ref="O16" si="481">IF(AND($J15&gt;=O$6,$I15&lt;P$6),"━","")</f>
        <v/>
      </c>
      <c r="P16" s="37" t="str">
        <f t="shared" ref="P16" si="482">IF(AND($J15&gt;=P$6,$I15&lt;Q$6),"━","")</f>
        <v/>
      </c>
      <c r="Q16" s="23" t="str">
        <f t="shared" ref="Q16" si="483">IF(AND($J15&gt;=Q$6,$I15&lt;R$6),"━","")</f>
        <v/>
      </c>
      <c r="R16" s="23" t="str">
        <f t="shared" ref="R16" si="484">IF(AND($J15&gt;=R$6,$I15&lt;S$6),"━","")</f>
        <v/>
      </c>
      <c r="S16" s="23" t="str">
        <f t="shared" ref="S16" si="485">IF(AND($J15&gt;=S$6,$I15&lt;T$6),"━","")</f>
        <v/>
      </c>
      <c r="T16" s="23" t="str">
        <f t="shared" ref="T16" si="486">IF(AND($J15&gt;=T$6,$I15&lt;U$6),"━","")</f>
        <v/>
      </c>
      <c r="U16" s="23" t="str">
        <f t="shared" ref="U16" si="487">IF(AND($J15&gt;=U$6,$I15&lt;V$6),"━","")</f>
        <v/>
      </c>
      <c r="V16" s="23" t="str">
        <f t="shared" ref="V16" si="488">IF(AND($J15&gt;=V$6,$I15&lt;W$6),"━","")</f>
        <v/>
      </c>
      <c r="W16" s="23" t="str">
        <f t="shared" ref="W16" si="489">IF(AND($J15&gt;=W$6,$I15&lt;X$6),"━","")</f>
        <v/>
      </c>
      <c r="X16" s="23" t="str">
        <f t="shared" ref="X16" si="490">IF(AND($J15&gt;=X$6,$I15&lt;Y$6),"━","")</f>
        <v/>
      </c>
      <c r="Y16" s="37" t="str">
        <f t="shared" ref="Y16" si="491">IF(AND($J15&gt;=Y$6,$I15&lt;Z$6),"━","")</f>
        <v/>
      </c>
      <c r="Z16" s="23" t="str">
        <f t="shared" ref="Z16" si="492">IF(AND($J15&gt;=Z$6,$I15&lt;AA$6),"━","")</f>
        <v/>
      </c>
      <c r="AA16" s="23" t="str">
        <f t="shared" ref="AA16" si="493">IF(AND($J15&gt;=AA$6,$I15&lt;AB$6),"━","")</f>
        <v/>
      </c>
      <c r="AB16" s="23" t="str">
        <f t="shared" ref="AB16" si="494">IF(AND($J15&gt;=AB$6,$I15&lt;AC$6),"━","")</f>
        <v/>
      </c>
      <c r="AC16" s="23" t="str">
        <f t="shared" ref="AC16" si="495">IF(AND($J15&gt;=AC$6,$I15&lt;AD$6),"━","")</f>
        <v/>
      </c>
      <c r="AD16" s="23" t="str">
        <f t="shared" ref="AD16" si="496">IF(AND($J15&gt;=AD$6,$I15&lt;AE$6),"━","")</f>
        <v/>
      </c>
      <c r="AE16" s="23" t="str">
        <f t="shared" ref="AE16" si="497">IF(AND($J15&gt;=AE$6,$I15&lt;AF$6),"━","")</f>
        <v/>
      </c>
      <c r="AF16" s="23" t="str">
        <f t="shared" ref="AF16" si="498">IF(AND($J15&gt;=AF$6,$I15&lt;AG$6),"━","")</f>
        <v/>
      </c>
      <c r="AG16" s="23" t="str">
        <f t="shared" ref="AG16" si="499">IF(AND($J15&gt;=AG$6,$I15&lt;AH$6),"━","")</f>
        <v/>
      </c>
      <c r="AH16" s="37" t="str">
        <f t="shared" ref="AH16" si="500">IF(AND($J15&gt;=AH$6,$I15&lt;AI$6),"━","")</f>
        <v/>
      </c>
      <c r="AI16" s="23" t="str">
        <f t="shared" ref="AI16" si="501">IF(AND($J15&gt;=AI$6,$I15&lt;AJ$6),"━","")</f>
        <v/>
      </c>
      <c r="AJ16" s="23" t="str">
        <f t="shared" ref="AJ16" si="502">IF(AND($J15&gt;=AJ$6,$I15&lt;AK$6),"━","")</f>
        <v/>
      </c>
      <c r="AK16" s="23" t="str">
        <f t="shared" ref="AK16" si="503">IF(AND($J15&gt;=AK$6,$I15&lt;AL$6),"━","")</f>
        <v/>
      </c>
      <c r="AL16" s="23" t="str">
        <f t="shared" ref="AL16" si="504">IF(AND($J15&gt;=AL$6,$I15&lt;AM$6),"━","")</f>
        <v/>
      </c>
      <c r="AM16" s="23" t="str">
        <f t="shared" ref="AM16" si="505">IF(AND($J15&gt;=AM$6,$I15&lt;AN$6),"━","")</f>
        <v/>
      </c>
      <c r="AN16" s="23" t="str">
        <f t="shared" ref="AN16" si="506">IF(AND($J15&gt;=AN$6,$I15&lt;AO$6),"━","")</f>
        <v/>
      </c>
      <c r="AO16" s="23" t="str">
        <f t="shared" ref="AO16" si="507">IF(AND($J15&gt;=AO$6,$I15&lt;AP$6),"━","")</f>
        <v/>
      </c>
      <c r="AP16" s="23" t="str">
        <f t="shared" ref="AP16" si="508">IF(AND($J15&gt;=AP$6,$I15&lt;AQ$6),"━","")</f>
        <v/>
      </c>
      <c r="AQ16" s="45" t="str">
        <f t="shared" ref="AQ16" si="509">IF(AND($J15&gt;=AQ$6,$I15&lt;AR$6),"━","")</f>
        <v/>
      </c>
      <c r="AR16" s="23" t="str">
        <f t="shared" ref="AR16" si="510">IF(AND($J15&gt;=AR$6,$I15&lt;AS$6),"━","")</f>
        <v/>
      </c>
      <c r="AS16" s="23" t="str">
        <f t="shared" ref="AS16" si="511">IF(AND($J15&gt;=AS$6,$I15&lt;AT$6),"━","")</f>
        <v/>
      </c>
      <c r="AT16" s="23" t="str">
        <f t="shared" ref="AT16" si="512">IF(AND($J15&gt;=AT$6,$I15&lt;AU$6),"━","")</f>
        <v/>
      </c>
      <c r="AU16" s="23" t="str">
        <f t="shared" ref="AU16" si="513">IF(AND($J15&gt;=AU$6,$I15&lt;AV$6),"━","")</f>
        <v/>
      </c>
      <c r="AV16" s="23" t="str">
        <f t="shared" ref="AV16" si="514">IF(AND($J15&gt;=AV$6,$I15&lt;AW$6),"━","")</f>
        <v/>
      </c>
      <c r="AW16" s="23" t="str">
        <f t="shared" ref="AW16" si="515">IF(AND($J15&gt;=AW$6,$I15&lt;AX$6),"━","")</f>
        <v/>
      </c>
      <c r="AX16" s="23" t="str">
        <f t="shared" ref="AX16" si="516">IF(AND($J15&gt;=AX$6,$I15&lt;AY$6),"━","")</f>
        <v/>
      </c>
      <c r="AY16" s="23" t="str">
        <f t="shared" ref="AY16" si="517">IF(AND($J15&gt;=AY$6,$I15&lt;AZ$6),"━","")</f>
        <v/>
      </c>
      <c r="AZ16" s="37" t="str">
        <f t="shared" ref="AZ16" si="518">IF(AND($J15&gt;=AZ$6,$I15&lt;BA$6),"━","")</f>
        <v/>
      </c>
      <c r="BA16" s="23" t="str">
        <f t="shared" ref="BA16" si="519">IF(AND($J15&gt;=BA$6,$I15&lt;BB$6),"━","")</f>
        <v/>
      </c>
      <c r="BB16" s="23" t="str">
        <f t="shared" ref="BB16" si="520">IF(AND($J15&gt;=BB$6,$I15&lt;BC$6),"━","")</f>
        <v/>
      </c>
      <c r="BC16" s="23" t="str">
        <f t="shared" ref="BC16" si="521">IF(AND($J15&gt;=BC$6,$I15&lt;BD$6),"━","")</f>
        <v/>
      </c>
      <c r="BD16" s="23" t="str">
        <f t="shared" ref="BD16" si="522">IF(AND($J15&gt;=BD$6,$I15&lt;BE$6),"━","")</f>
        <v/>
      </c>
      <c r="BE16" s="23" t="str">
        <f t="shared" ref="BE16" si="523">IF(AND($J15&gt;=BE$6,$I15&lt;BF$6),"━","")</f>
        <v/>
      </c>
      <c r="BF16" s="23" t="str">
        <f t="shared" ref="BF16" si="524">IF(AND($J15&gt;=BF$6,$I15&lt;BG$6),"━","")</f>
        <v/>
      </c>
      <c r="BG16" s="23" t="str">
        <f t="shared" ref="BG16" si="525">IF(AND($J15&gt;=BG$6,$I15&lt;BH$6),"━","")</f>
        <v/>
      </c>
      <c r="BH16" s="23" t="str">
        <f t="shared" ref="BH16" si="526">IF(AND($J15&gt;=BH$6,$I15&lt;BI$6),"━","")</f>
        <v/>
      </c>
      <c r="BI16" s="37" t="str">
        <f t="shared" ref="BI16" si="527">IF(AND($J15&gt;=BI$6,$I15&lt;BJ$6),"━","")</f>
        <v/>
      </c>
      <c r="BJ16" s="23" t="str">
        <f t="shared" ref="BJ16" si="528">IF(AND($J15&gt;=BJ$6,$I15&lt;BK$6),"━","")</f>
        <v/>
      </c>
      <c r="BK16" s="23" t="str">
        <f t="shared" ref="BK16" si="529">IF(AND($J15&gt;=BK$6,$I15&lt;BL$6),"━","")</f>
        <v/>
      </c>
      <c r="BL16" s="23" t="str">
        <f t="shared" ref="BL16" si="530">IF(AND($J15&gt;=BL$6,$I15&lt;BM$6),"━","")</f>
        <v/>
      </c>
      <c r="BM16" s="23" t="str">
        <f t="shared" ref="BM16" si="531">IF(AND($J15&gt;=BM$6,$I15&lt;BN$6),"━","")</f>
        <v/>
      </c>
      <c r="BN16" s="23" t="str">
        <f t="shared" ref="BN16" si="532">IF(AND($J15&gt;=BN$6,$I15&lt;BO$6),"━","")</f>
        <v/>
      </c>
      <c r="BO16" s="23" t="str">
        <f t="shared" ref="BO16" si="533">IF(AND($J15&gt;=BO$6,$I15&lt;BP$6),"━","")</f>
        <v/>
      </c>
      <c r="BP16" s="23" t="str">
        <f t="shared" ref="BP16" si="534">IF(AND($J15&gt;=BP$6,$I15&lt;BQ$6),"━","")</f>
        <v/>
      </c>
      <c r="BQ16" s="23" t="str">
        <f t="shared" ref="BQ16" si="535">IF(AND($J15&gt;=BQ$6,$I15&lt;BR$6),"━","")</f>
        <v/>
      </c>
      <c r="BR16" s="37" t="str">
        <f t="shared" ref="BR16" si="536">IF(AND($J15&gt;=BR$6,$I15&lt;BV$6),"━","")</f>
        <v/>
      </c>
      <c r="BS16" s="23" t="str">
        <f t="shared" ref="BS16" si="537">IF(AND($J15&gt;=BS$6,$I15&lt;BT$6),"━","")</f>
        <v/>
      </c>
      <c r="BT16" s="23" t="str">
        <f t="shared" ref="BT16" si="538">IF(AND($J15&gt;=BT$6,$I15&lt;BU$6),"━","")</f>
        <v/>
      </c>
      <c r="BU16" s="23" t="str">
        <f t="shared" ref="BU16" si="539">IF(AND($J15&gt;=BU$6,$I15&lt;BY$6),"━","")</f>
        <v/>
      </c>
      <c r="BV16" s="23" t="str">
        <f t="shared" ref="BV16" si="540">IF(AND($J15&gt;=BV$6,$I15&lt;BW$6),"━","")</f>
        <v/>
      </c>
      <c r="BW16" s="23" t="str">
        <f t="shared" ref="BW16" si="541">IF(AND($J15&gt;=BW$6,$I15&lt;BX$6),"━","")</f>
        <v/>
      </c>
      <c r="BX16" s="45" t="str">
        <f t="shared" si="285"/>
        <v/>
      </c>
      <c r="BY16" s="33" t="s">
        <v>16</v>
      </c>
      <c r="BZ16" s="7"/>
      <c r="CA16" s="47" t="str">
        <f>IF(OR(I15="",J15=""),"",J15-I15+1)</f>
        <v/>
      </c>
    </row>
    <row r="17" spans="1:79" s="2" customFormat="1" ht="21.95" customHeight="1" x14ac:dyDescent="0.15">
      <c r="A17" s="66">
        <v>6</v>
      </c>
      <c r="B17" s="68"/>
      <c r="C17" s="114"/>
      <c r="D17" s="76"/>
      <c r="E17" s="80"/>
      <c r="F17" s="89"/>
      <c r="G17" s="91"/>
      <c r="H17" s="72"/>
      <c r="I17" s="72"/>
      <c r="J17" s="72"/>
      <c r="K17" s="25" t="str">
        <f>IF(AND($H17&gt;=K$6,$G17&lt;L$6),"━","")</f>
        <v/>
      </c>
      <c r="L17" s="21" t="str">
        <f t="shared" ref="L17" si="542">IF(AND($H17&gt;=L$6,$G17&lt;M$6),"━","")</f>
        <v/>
      </c>
      <c r="M17" s="21" t="str">
        <f t="shared" ref="M17" si="543">IF(AND($H17&gt;=M$6,$G17&lt;N$6),"━","")</f>
        <v/>
      </c>
      <c r="N17" s="21" t="str">
        <f t="shared" ref="N17" si="544">IF(AND($H17&gt;=N$6,$G17&lt;O$6),"━","")</f>
        <v/>
      </c>
      <c r="O17" s="21" t="str">
        <f t="shared" ref="O17" si="545">IF(AND($H17&gt;=O$6,$G17&lt;P$6),"━","")</f>
        <v/>
      </c>
      <c r="P17" s="36" t="str">
        <f t="shared" ref="P17" si="546">IF(AND($H17&gt;=P$6,$G17&lt;Q$6),"━","")</f>
        <v/>
      </c>
      <c r="Q17" s="21" t="str">
        <f t="shared" ref="Q17" si="547">IF(AND($H17&gt;=Q$6,$G17&lt;R$6),"━","")</f>
        <v/>
      </c>
      <c r="R17" s="21" t="str">
        <f t="shared" ref="R17" si="548">IF(AND($H17&gt;=R$6,$G17&lt;S$6),"━","")</f>
        <v/>
      </c>
      <c r="S17" s="21" t="str">
        <f t="shared" ref="S17" si="549">IF(AND($H17&gt;=S$6,$G17&lt;T$6),"━","")</f>
        <v/>
      </c>
      <c r="T17" s="21" t="str">
        <f t="shared" ref="T17" si="550">IF(AND($H17&gt;=T$6,$G17&lt;U$6),"━","")</f>
        <v/>
      </c>
      <c r="U17" s="21" t="str">
        <f t="shared" ref="U17" si="551">IF(AND($H17&gt;=U$6,$G17&lt;V$6),"━","")</f>
        <v/>
      </c>
      <c r="V17" s="21" t="str">
        <f t="shared" ref="V17" si="552">IF(AND($H17&gt;=V$6,$G17&lt;W$6),"━","")</f>
        <v/>
      </c>
      <c r="W17" s="21" t="str">
        <f t="shared" ref="W17" si="553">IF(AND($H17&gt;=W$6,$G17&lt;X$6),"━","")</f>
        <v/>
      </c>
      <c r="X17" s="21" t="str">
        <f t="shared" ref="X17" si="554">IF(AND($H17&gt;=X$6,$G17&lt;Y$6),"━","")</f>
        <v/>
      </c>
      <c r="Y17" s="36" t="str">
        <f t="shared" ref="Y17" si="555">IF(AND($H17&gt;=Y$6,$G17&lt;Z$6),"━","")</f>
        <v/>
      </c>
      <c r="Z17" s="21" t="str">
        <f t="shared" ref="Z17" si="556">IF(AND($H17&gt;=Z$6,$G17&lt;AA$6),"━","")</f>
        <v/>
      </c>
      <c r="AA17" s="21" t="str">
        <f t="shared" ref="AA17" si="557">IF(AND($H17&gt;=AA$6,$G17&lt;AB$6),"━","")</f>
        <v/>
      </c>
      <c r="AB17" s="21" t="str">
        <f t="shared" ref="AB17" si="558">IF(AND($H17&gt;=AB$6,$G17&lt;AC$6),"━","")</f>
        <v/>
      </c>
      <c r="AC17" s="21" t="str">
        <f t="shared" ref="AC17" si="559">IF(AND($H17&gt;=AC$6,$G17&lt;AD$6),"━","")</f>
        <v/>
      </c>
      <c r="AD17" s="21" t="str">
        <f t="shared" ref="AD17" si="560">IF(AND($H17&gt;=AD$6,$G17&lt;AE$6),"━","")</f>
        <v/>
      </c>
      <c r="AE17" s="21" t="str">
        <f t="shared" ref="AE17" si="561">IF(AND($H17&gt;=AE$6,$G17&lt;AF$6),"━","")</f>
        <v/>
      </c>
      <c r="AF17" s="21" t="str">
        <f t="shared" ref="AF17" si="562">IF(AND($H17&gt;=AF$6,$G17&lt;AG$6),"━","")</f>
        <v/>
      </c>
      <c r="AG17" s="21" t="str">
        <f t="shared" ref="AG17" si="563">IF(AND($H17&gt;=AG$6,$G17&lt;AH$6),"━","")</f>
        <v/>
      </c>
      <c r="AH17" s="36" t="str">
        <f t="shared" ref="AH17" si="564">IF(AND($H17&gt;=AH$6,$G17&lt;AI$6),"━","")</f>
        <v/>
      </c>
      <c r="AI17" s="21" t="str">
        <f t="shared" ref="AI17" si="565">IF(AND($H17&gt;=AI$6,$G17&lt;AJ$6),"━","")</f>
        <v/>
      </c>
      <c r="AJ17" s="21" t="str">
        <f t="shared" ref="AJ17" si="566">IF(AND($H17&gt;=AJ$6,$G17&lt;AK$6),"━","")</f>
        <v/>
      </c>
      <c r="AK17" s="21" t="str">
        <f t="shared" ref="AK17" si="567">IF(AND($H17&gt;=AK$6,$G17&lt;AL$6),"━","")</f>
        <v/>
      </c>
      <c r="AL17" s="21" t="str">
        <f t="shared" ref="AL17" si="568">IF(AND($H17&gt;=AL$6,$G17&lt;AM$6),"━","")</f>
        <v/>
      </c>
      <c r="AM17" s="21" t="str">
        <f t="shared" ref="AM17" si="569">IF(AND($H17&gt;=AM$6,$G17&lt;AN$6),"━","")</f>
        <v/>
      </c>
      <c r="AN17" s="21" t="str">
        <f t="shared" ref="AN17" si="570">IF(AND($H17&gt;=AN$6,$G17&lt;AO$6),"━","")</f>
        <v/>
      </c>
      <c r="AO17" s="21" t="str">
        <f t="shared" ref="AO17" si="571">IF(AND($H17&gt;=AO$6,$G17&lt;AP$6),"━","")</f>
        <v/>
      </c>
      <c r="AP17" s="21" t="str">
        <f t="shared" ref="AP17" si="572">IF(AND($H17&gt;=AP$6,$G17&lt;AQ$6),"━","")</f>
        <v/>
      </c>
      <c r="AQ17" s="44" t="str">
        <f t="shared" ref="AQ17" si="573">IF(AND($H17&gt;=AQ$6,$G17&lt;AR$6),"━","")</f>
        <v/>
      </c>
      <c r="AR17" s="21" t="str">
        <f t="shared" ref="AR17" si="574">IF(AND($H17&gt;=AR$6,$G17&lt;AS$6),"━","")</f>
        <v/>
      </c>
      <c r="AS17" s="21" t="str">
        <f t="shared" ref="AS17" si="575">IF(AND($H17&gt;=AS$6,$G17&lt;AT$6),"━","")</f>
        <v/>
      </c>
      <c r="AT17" s="21" t="str">
        <f t="shared" ref="AT17" si="576">IF(AND($H17&gt;=AT$6,$G17&lt;AU$6),"━","")</f>
        <v/>
      </c>
      <c r="AU17" s="21" t="str">
        <f t="shared" ref="AU17" si="577">IF(AND($H17&gt;=AU$6,$G17&lt;AV$6),"━","")</f>
        <v/>
      </c>
      <c r="AV17" s="21" t="str">
        <f t="shared" ref="AV17" si="578">IF(AND($H17&gt;=AV$6,$G17&lt;AW$6),"━","")</f>
        <v/>
      </c>
      <c r="AW17" s="21" t="str">
        <f t="shared" ref="AW17" si="579">IF(AND($H17&gt;=AW$6,$G17&lt;AX$6),"━","")</f>
        <v/>
      </c>
      <c r="AX17" s="21" t="str">
        <f t="shared" ref="AX17" si="580">IF(AND($H17&gt;=AX$6,$G17&lt;AY$6),"━","")</f>
        <v/>
      </c>
      <c r="AY17" s="21" t="str">
        <f t="shared" ref="AY17" si="581">IF(AND($H17&gt;=AY$6,$G17&lt;AZ$6),"━","")</f>
        <v/>
      </c>
      <c r="AZ17" s="36" t="str">
        <f t="shared" ref="AZ17" si="582">IF(AND($H17&gt;=AZ$6,$G17&lt;BA$6),"━","")</f>
        <v/>
      </c>
      <c r="BA17" s="21" t="str">
        <f t="shared" ref="BA17" si="583">IF(AND($H17&gt;=BA$6,$G17&lt;BB$6),"━","")</f>
        <v/>
      </c>
      <c r="BB17" s="21" t="str">
        <f t="shared" ref="BB17" si="584">IF(AND($H17&gt;=BB$6,$G17&lt;BC$6),"━","")</f>
        <v/>
      </c>
      <c r="BC17" s="21" t="str">
        <f t="shared" ref="BC17" si="585">IF(AND($H17&gt;=BC$6,$G17&lt;BD$6),"━","")</f>
        <v/>
      </c>
      <c r="BD17" s="21" t="str">
        <f t="shared" ref="BD17" si="586">IF(AND($H17&gt;=BD$6,$G17&lt;BE$6),"━","")</f>
        <v/>
      </c>
      <c r="BE17" s="21" t="str">
        <f t="shared" ref="BE17" si="587">IF(AND($H17&gt;=BE$6,$G17&lt;BF$6),"━","")</f>
        <v/>
      </c>
      <c r="BF17" s="21" t="str">
        <f t="shared" ref="BF17" si="588">IF(AND($H17&gt;=BF$6,$G17&lt;BG$6),"━","")</f>
        <v/>
      </c>
      <c r="BG17" s="21" t="str">
        <f t="shared" ref="BG17" si="589">IF(AND($H17&gt;=BG$6,$G17&lt;BH$6),"━","")</f>
        <v/>
      </c>
      <c r="BH17" s="21" t="str">
        <f t="shared" ref="BH17" si="590">IF(AND($H17&gt;=BH$6,$G17&lt;BI$6),"━","")</f>
        <v/>
      </c>
      <c r="BI17" s="36" t="str">
        <f t="shared" ref="BI17" si="591">IF(AND($H17&gt;=BI$6,$G17&lt;BJ$6),"━","")</f>
        <v/>
      </c>
      <c r="BJ17" s="21" t="str">
        <f t="shared" ref="BJ17" si="592">IF(AND($H17&gt;=BJ$6,$G17&lt;BK$6),"━","")</f>
        <v/>
      </c>
      <c r="BK17" s="21" t="str">
        <f t="shared" ref="BK17" si="593">IF(AND($H17&gt;=BK$6,$G17&lt;BL$6),"━","")</f>
        <v/>
      </c>
      <c r="BL17" s="21" t="str">
        <f t="shared" ref="BL17" si="594">IF(AND($H17&gt;=BL$6,$G17&lt;BM$6),"━","")</f>
        <v/>
      </c>
      <c r="BM17" s="21" t="str">
        <f t="shared" ref="BM17" si="595">IF(AND($H17&gt;=BM$6,$G17&lt;BN$6),"━","")</f>
        <v/>
      </c>
      <c r="BN17" s="21" t="str">
        <f t="shared" ref="BN17" si="596">IF(AND($H17&gt;=BN$6,$G17&lt;BO$6),"━","")</f>
        <v/>
      </c>
      <c r="BO17" s="21" t="str">
        <f t="shared" ref="BO17" si="597">IF(AND($H17&gt;=BO$6,$G17&lt;BP$6),"━","")</f>
        <v/>
      </c>
      <c r="BP17" s="21" t="str">
        <f t="shared" ref="BP17" si="598">IF(AND($H17&gt;=BP$6,$G17&lt;BQ$6),"━","")</f>
        <v/>
      </c>
      <c r="BQ17" s="21" t="str">
        <f t="shared" ref="BQ17" si="599">IF(AND($H17&gt;=BQ$6,$G17&lt;BR$6),"━","")</f>
        <v/>
      </c>
      <c r="BR17" s="36" t="str">
        <f t="shared" ref="BR17" si="600">IF(AND($H17&gt;=BR$6,$G17&lt;BV$6),"━","")</f>
        <v/>
      </c>
      <c r="BS17" s="21" t="str">
        <f t="shared" ref="BS17" si="601">IF(AND($H17&gt;=BS$6,$G17&lt;BT$6),"━","")</f>
        <v/>
      </c>
      <c r="BT17" s="21" t="str">
        <f t="shared" ref="BT17" si="602">IF(AND($H17&gt;=BT$6,$G17&lt;BU$6),"━","")</f>
        <v/>
      </c>
      <c r="BU17" s="21" t="str">
        <f t="shared" ref="BU17" si="603">IF(AND($H17&gt;=BU$6,$G17&lt;BY$6),"━","")</f>
        <v/>
      </c>
      <c r="BV17" s="21" t="str">
        <f t="shared" ref="BV17" si="604">IF(AND($H17&gt;=BV$6,$G17&lt;BW$6),"━","")</f>
        <v/>
      </c>
      <c r="BW17" s="21" t="str">
        <f t="shared" ref="BW17" si="605">IF(AND($H17&gt;=BW$6,$G17&lt;BX$6),"━","")</f>
        <v/>
      </c>
      <c r="BX17" s="44" t="str">
        <f t="shared" si="220"/>
        <v/>
      </c>
      <c r="BY17" s="33" t="s">
        <v>16</v>
      </c>
      <c r="BZ17" s="7"/>
      <c r="CA17" s="48" t="str">
        <f>IF(OR(G17="",H17=""),"",H17-G17+1)</f>
        <v/>
      </c>
    </row>
    <row r="18" spans="1:79" s="2" customFormat="1" ht="21.95" customHeight="1" x14ac:dyDescent="0.15">
      <c r="A18" s="67"/>
      <c r="B18" s="113"/>
      <c r="C18" s="115"/>
      <c r="D18" s="77"/>
      <c r="E18" s="81"/>
      <c r="F18" s="90"/>
      <c r="G18" s="92"/>
      <c r="H18" s="73"/>
      <c r="I18" s="73"/>
      <c r="J18" s="73"/>
      <c r="K18" s="22" t="str">
        <f>IF(AND($J17&gt;=K$6,$I17&lt;L$6),"━","")</f>
        <v/>
      </c>
      <c r="L18" s="23" t="str">
        <f t="shared" ref="L18" si="606">IF(AND($J17&gt;=L$6,$I17&lt;M$6),"━","")</f>
        <v/>
      </c>
      <c r="M18" s="23" t="str">
        <f t="shared" ref="M18" si="607">IF(AND($J17&gt;=M$6,$I17&lt;N$6),"━","")</f>
        <v/>
      </c>
      <c r="N18" s="23" t="str">
        <f t="shared" ref="N18" si="608">IF(AND($J17&gt;=N$6,$I17&lt;O$6),"━","")</f>
        <v/>
      </c>
      <c r="O18" s="23" t="str">
        <f t="shared" ref="O18" si="609">IF(AND($J17&gt;=O$6,$I17&lt;P$6),"━","")</f>
        <v/>
      </c>
      <c r="P18" s="37" t="str">
        <f t="shared" ref="P18" si="610">IF(AND($J17&gt;=P$6,$I17&lt;Q$6),"━","")</f>
        <v/>
      </c>
      <c r="Q18" s="23" t="str">
        <f t="shared" ref="Q18" si="611">IF(AND($J17&gt;=Q$6,$I17&lt;R$6),"━","")</f>
        <v/>
      </c>
      <c r="R18" s="23" t="str">
        <f t="shared" ref="R18" si="612">IF(AND($J17&gt;=R$6,$I17&lt;S$6),"━","")</f>
        <v/>
      </c>
      <c r="S18" s="23" t="str">
        <f t="shared" ref="S18" si="613">IF(AND($J17&gt;=S$6,$I17&lt;T$6),"━","")</f>
        <v/>
      </c>
      <c r="T18" s="23" t="str">
        <f t="shared" ref="T18" si="614">IF(AND($J17&gt;=T$6,$I17&lt;U$6),"━","")</f>
        <v/>
      </c>
      <c r="U18" s="23" t="str">
        <f t="shared" ref="U18" si="615">IF(AND($J17&gt;=U$6,$I17&lt;V$6),"━","")</f>
        <v/>
      </c>
      <c r="V18" s="23" t="str">
        <f t="shared" ref="V18" si="616">IF(AND($J17&gt;=V$6,$I17&lt;W$6),"━","")</f>
        <v/>
      </c>
      <c r="W18" s="23" t="str">
        <f t="shared" ref="W18" si="617">IF(AND($J17&gt;=W$6,$I17&lt;X$6),"━","")</f>
        <v/>
      </c>
      <c r="X18" s="23" t="str">
        <f t="shared" ref="X18" si="618">IF(AND($J17&gt;=X$6,$I17&lt;Y$6),"━","")</f>
        <v/>
      </c>
      <c r="Y18" s="37" t="str">
        <f t="shared" ref="Y18" si="619">IF(AND($J17&gt;=Y$6,$I17&lt;Z$6),"━","")</f>
        <v/>
      </c>
      <c r="Z18" s="23" t="str">
        <f t="shared" ref="Z18" si="620">IF(AND($J17&gt;=Z$6,$I17&lt;AA$6),"━","")</f>
        <v/>
      </c>
      <c r="AA18" s="23" t="str">
        <f t="shared" ref="AA18" si="621">IF(AND($J17&gt;=AA$6,$I17&lt;AB$6),"━","")</f>
        <v/>
      </c>
      <c r="AB18" s="23" t="str">
        <f t="shared" ref="AB18" si="622">IF(AND($J17&gt;=AB$6,$I17&lt;AC$6),"━","")</f>
        <v/>
      </c>
      <c r="AC18" s="23" t="str">
        <f t="shared" ref="AC18" si="623">IF(AND($J17&gt;=AC$6,$I17&lt;AD$6),"━","")</f>
        <v/>
      </c>
      <c r="AD18" s="23" t="str">
        <f t="shared" ref="AD18" si="624">IF(AND($J17&gt;=AD$6,$I17&lt;AE$6),"━","")</f>
        <v/>
      </c>
      <c r="AE18" s="23" t="str">
        <f t="shared" ref="AE18" si="625">IF(AND($J17&gt;=AE$6,$I17&lt;AF$6),"━","")</f>
        <v/>
      </c>
      <c r="AF18" s="23" t="str">
        <f t="shared" ref="AF18" si="626">IF(AND($J17&gt;=AF$6,$I17&lt;AG$6),"━","")</f>
        <v/>
      </c>
      <c r="AG18" s="23" t="str">
        <f t="shared" ref="AG18" si="627">IF(AND($J17&gt;=AG$6,$I17&lt;AH$6),"━","")</f>
        <v/>
      </c>
      <c r="AH18" s="37" t="str">
        <f t="shared" ref="AH18" si="628">IF(AND($J17&gt;=AH$6,$I17&lt;AI$6),"━","")</f>
        <v/>
      </c>
      <c r="AI18" s="23" t="str">
        <f t="shared" ref="AI18" si="629">IF(AND($J17&gt;=AI$6,$I17&lt;AJ$6),"━","")</f>
        <v/>
      </c>
      <c r="AJ18" s="23" t="str">
        <f t="shared" ref="AJ18" si="630">IF(AND($J17&gt;=AJ$6,$I17&lt;AK$6),"━","")</f>
        <v/>
      </c>
      <c r="AK18" s="23" t="str">
        <f t="shared" ref="AK18" si="631">IF(AND($J17&gt;=AK$6,$I17&lt;AL$6),"━","")</f>
        <v/>
      </c>
      <c r="AL18" s="23" t="str">
        <f t="shared" ref="AL18" si="632">IF(AND($J17&gt;=AL$6,$I17&lt;AM$6),"━","")</f>
        <v/>
      </c>
      <c r="AM18" s="23" t="str">
        <f t="shared" ref="AM18" si="633">IF(AND($J17&gt;=AM$6,$I17&lt;AN$6),"━","")</f>
        <v/>
      </c>
      <c r="AN18" s="23" t="str">
        <f t="shared" ref="AN18" si="634">IF(AND($J17&gt;=AN$6,$I17&lt;AO$6),"━","")</f>
        <v/>
      </c>
      <c r="AO18" s="23" t="str">
        <f t="shared" ref="AO18" si="635">IF(AND($J17&gt;=AO$6,$I17&lt;AP$6),"━","")</f>
        <v/>
      </c>
      <c r="AP18" s="23" t="str">
        <f t="shared" ref="AP18" si="636">IF(AND($J17&gt;=AP$6,$I17&lt;AQ$6),"━","")</f>
        <v/>
      </c>
      <c r="AQ18" s="45" t="str">
        <f t="shared" ref="AQ18" si="637">IF(AND($J17&gt;=AQ$6,$I17&lt;AR$6),"━","")</f>
        <v/>
      </c>
      <c r="AR18" s="23" t="str">
        <f t="shared" ref="AR18" si="638">IF(AND($J17&gt;=AR$6,$I17&lt;AS$6),"━","")</f>
        <v/>
      </c>
      <c r="AS18" s="23" t="str">
        <f t="shared" ref="AS18" si="639">IF(AND($J17&gt;=AS$6,$I17&lt;AT$6),"━","")</f>
        <v/>
      </c>
      <c r="AT18" s="23" t="str">
        <f t="shared" ref="AT18" si="640">IF(AND($J17&gt;=AT$6,$I17&lt;AU$6),"━","")</f>
        <v/>
      </c>
      <c r="AU18" s="23" t="str">
        <f t="shared" ref="AU18" si="641">IF(AND($J17&gt;=AU$6,$I17&lt;AV$6),"━","")</f>
        <v/>
      </c>
      <c r="AV18" s="23" t="str">
        <f t="shared" ref="AV18" si="642">IF(AND($J17&gt;=AV$6,$I17&lt;AW$6),"━","")</f>
        <v/>
      </c>
      <c r="AW18" s="23" t="str">
        <f t="shared" ref="AW18" si="643">IF(AND($J17&gt;=AW$6,$I17&lt;AX$6),"━","")</f>
        <v/>
      </c>
      <c r="AX18" s="23" t="str">
        <f t="shared" ref="AX18" si="644">IF(AND($J17&gt;=AX$6,$I17&lt;AY$6),"━","")</f>
        <v/>
      </c>
      <c r="AY18" s="23" t="str">
        <f t="shared" ref="AY18" si="645">IF(AND($J17&gt;=AY$6,$I17&lt;AZ$6),"━","")</f>
        <v/>
      </c>
      <c r="AZ18" s="37" t="str">
        <f t="shared" ref="AZ18" si="646">IF(AND($J17&gt;=AZ$6,$I17&lt;BA$6),"━","")</f>
        <v/>
      </c>
      <c r="BA18" s="23" t="str">
        <f t="shared" ref="BA18" si="647">IF(AND($J17&gt;=BA$6,$I17&lt;BB$6),"━","")</f>
        <v/>
      </c>
      <c r="BB18" s="23" t="str">
        <f t="shared" ref="BB18" si="648">IF(AND($J17&gt;=BB$6,$I17&lt;BC$6),"━","")</f>
        <v/>
      </c>
      <c r="BC18" s="23" t="str">
        <f t="shared" ref="BC18" si="649">IF(AND($J17&gt;=BC$6,$I17&lt;BD$6),"━","")</f>
        <v/>
      </c>
      <c r="BD18" s="23" t="str">
        <f t="shared" ref="BD18" si="650">IF(AND($J17&gt;=BD$6,$I17&lt;BE$6),"━","")</f>
        <v/>
      </c>
      <c r="BE18" s="23" t="str">
        <f t="shared" ref="BE18" si="651">IF(AND($J17&gt;=BE$6,$I17&lt;BF$6),"━","")</f>
        <v/>
      </c>
      <c r="BF18" s="23" t="str">
        <f t="shared" ref="BF18" si="652">IF(AND($J17&gt;=BF$6,$I17&lt;BG$6),"━","")</f>
        <v/>
      </c>
      <c r="BG18" s="23" t="str">
        <f t="shared" ref="BG18" si="653">IF(AND($J17&gt;=BG$6,$I17&lt;BH$6),"━","")</f>
        <v/>
      </c>
      <c r="BH18" s="23" t="str">
        <f t="shared" ref="BH18" si="654">IF(AND($J17&gt;=BH$6,$I17&lt;BI$6),"━","")</f>
        <v/>
      </c>
      <c r="BI18" s="37" t="str">
        <f t="shared" ref="BI18" si="655">IF(AND($J17&gt;=BI$6,$I17&lt;BJ$6),"━","")</f>
        <v/>
      </c>
      <c r="BJ18" s="23" t="str">
        <f t="shared" ref="BJ18" si="656">IF(AND($J17&gt;=BJ$6,$I17&lt;BK$6),"━","")</f>
        <v/>
      </c>
      <c r="BK18" s="23" t="str">
        <f t="shared" ref="BK18" si="657">IF(AND($J17&gt;=BK$6,$I17&lt;BL$6),"━","")</f>
        <v/>
      </c>
      <c r="BL18" s="23" t="str">
        <f t="shared" ref="BL18" si="658">IF(AND($J17&gt;=BL$6,$I17&lt;BM$6),"━","")</f>
        <v/>
      </c>
      <c r="BM18" s="23" t="str">
        <f t="shared" ref="BM18" si="659">IF(AND($J17&gt;=BM$6,$I17&lt;BN$6),"━","")</f>
        <v/>
      </c>
      <c r="BN18" s="23" t="str">
        <f t="shared" ref="BN18" si="660">IF(AND($J17&gt;=BN$6,$I17&lt;BO$6),"━","")</f>
        <v/>
      </c>
      <c r="BO18" s="23" t="str">
        <f t="shared" ref="BO18" si="661">IF(AND($J17&gt;=BO$6,$I17&lt;BP$6),"━","")</f>
        <v/>
      </c>
      <c r="BP18" s="23" t="str">
        <f t="shared" ref="BP18" si="662">IF(AND($J17&gt;=BP$6,$I17&lt;BQ$6),"━","")</f>
        <v/>
      </c>
      <c r="BQ18" s="23" t="str">
        <f t="shared" ref="BQ18" si="663">IF(AND($J17&gt;=BQ$6,$I17&lt;BR$6),"━","")</f>
        <v/>
      </c>
      <c r="BR18" s="37" t="str">
        <f t="shared" ref="BR18" si="664">IF(AND($J17&gt;=BR$6,$I17&lt;BV$6),"━","")</f>
        <v/>
      </c>
      <c r="BS18" s="23" t="str">
        <f t="shared" ref="BS18" si="665">IF(AND($J17&gt;=BS$6,$I17&lt;BT$6),"━","")</f>
        <v/>
      </c>
      <c r="BT18" s="23" t="str">
        <f t="shared" ref="BT18" si="666">IF(AND($J17&gt;=BT$6,$I17&lt;BU$6),"━","")</f>
        <v/>
      </c>
      <c r="BU18" s="23" t="str">
        <f t="shared" ref="BU18" si="667">IF(AND($J17&gt;=BU$6,$I17&lt;BY$6),"━","")</f>
        <v/>
      </c>
      <c r="BV18" s="23" t="str">
        <f t="shared" ref="BV18" si="668">IF(AND($J17&gt;=BV$6,$I17&lt;BW$6),"━","")</f>
        <v/>
      </c>
      <c r="BW18" s="23" t="str">
        <f t="shared" ref="BW18" si="669">IF(AND($J17&gt;=BW$6,$I17&lt;BX$6),"━","")</f>
        <v/>
      </c>
      <c r="BX18" s="45" t="str">
        <f t="shared" si="285"/>
        <v/>
      </c>
      <c r="BY18" s="33" t="s">
        <v>16</v>
      </c>
      <c r="BZ18" s="7"/>
      <c r="CA18" s="47" t="str">
        <f>IF(OR(I17="",J17=""),"",J17-I17+1)</f>
        <v/>
      </c>
    </row>
    <row r="19" spans="1:79" s="2" customFormat="1" ht="21.95" customHeight="1" x14ac:dyDescent="0.15">
      <c r="A19" s="66">
        <v>7</v>
      </c>
      <c r="B19" s="68"/>
      <c r="C19" s="114"/>
      <c r="D19" s="76"/>
      <c r="E19" s="80"/>
      <c r="F19" s="89"/>
      <c r="G19" s="91"/>
      <c r="H19" s="72"/>
      <c r="I19" s="72"/>
      <c r="J19" s="72"/>
      <c r="K19" s="25" t="str">
        <f>IF(AND($H19&gt;=K$6,$G19&lt;L$6),"━","")</f>
        <v/>
      </c>
      <c r="L19" s="21" t="str">
        <f t="shared" ref="L19" si="670">IF(AND($H19&gt;=L$6,$G19&lt;M$6),"━","")</f>
        <v/>
      </c>
      <c r="M19" s="21" t="str">
        <f t="shared" ref="M19" si="671">IF(AND($H19&gt;=M$6,$G19&lt;N$6),"━","")</f>
        <v/>
      </c>
      <c r="N19" s="21" t="str">
        <f t="shared" ref="N19" si="672">IF(AND($H19&gt;=N$6,$G19&lt;O$6),"━","")</f>
        <v/>
      </c>
      <c r="O19" s="21" t="str">
        <f t="shared" ref="O19" si="673">IF(AND($H19&gt;=O$6,$G19&lt;P$6),"━","")</f>
        <v/>
      </c>
      <c r="P19" s="36" t="str">
        <f t="shared" ref="P19" si="674">IF(AND($H19&gt;=P$6,$G19&lt;Q$6),"━","")</f>
        <v/>
      </c>
      <c r="Q19" s="21" t="str">
        <f t="shared" ref="Q19" si="675">IF(AND($H19&gt;=Q$6,$G19&lt;R$6),"━","")</f>
        <v/>
      </c>
      <c r="R19" s="21" t="str">
        <f t="shared" ref="R19" si="676">IF(AND($H19&gt;=R$6,$G19&lt;S$6),"━","")</f>
        <v/>
      </c>
      <c r="S19" s="21" t="str">
        <f t="shared" ref="S19" si="677">IF(AND($H19&gt;=S$6,$G19&lt;T$6),"━","")</f>
        <v/>
      </c>
      <c r="T19" s="21" t="str">
        <f t="shared" ref="T19" si="678">IF(AND($H19&gt;=T$6,$G19&lt;U$6),"━","")</f>
        <v/>
      </c>
      <c r="U19" s="21" t="str">
        <f t="shared" ref="U19" si="679">IF(AND($H19&gt;=U$6,$G19&lt;V$6),"━","")</f>
        <v/>
      </c>
      <c r="V19" s="21" t="str">
        <f t="shared" ref="V19" si="680">IF(AND($H19&gt;=V$6,$G19&lt;W$6),"━","")</f>
        <v/>
      </c>
      <c r="W19" s="21" t="str">
        <f t="shared" ref="W19" si="681">IF(AND($H19&gt;=W$6,$G19&lt;X$6),"━","")</f>
        <v/>
      </c>
      <c r="X19" s="21" t="str">
        <f t="shared" ref="X19" si="682">IF(AND($H19&gt;=X$6,$G19&lt;Y$6),"━","")</f>
        <v/>
      </c>
      <c r="Y19" s="36" t="str">
        <f t="shared" ref="Y19" si="683">IF(AND($H19&gt;=Y$6,$G19&lt;Z$6),"━","")</f>
        <v/>
      </c>
      <c r="Z19" s="21" t="str">
        <f t="shared" ref="Z19" si="684">IF(AND($H19&gt;=Z$6,$G19&lt;AA$6),"━","")</f>
        <v/>
      </c>
      <c r="AA19" s="21" t="str">
        <f t="shared" ref="AA19" si="685">IF(AND($H19&gt;=AA$6,$G19&lt;AB$6),"━","")</f>
        <v/>
      </c>
      <c r="AB19" s="21" t="str">
        <f t="shared" ref="AB19" si="686">IF(AND($H19&gt;=AB$6,$G19&lt;AC$6),"━","")</f>
        <v/>
      </c>
      <c r="AC19" s="21" t="str">
        <f t="shared" ref="AC19" si="687">IF(AND($H19&gt;=AC$6,$G19&lt;AD$6),"━","")</f>
        <v/>
      </c>
      <c r="AD19" s="21" t="str">
        <f t="shared" ref="AD19" si="688">IF(AND($H19&gt;=AD$6,$G19&lt;AE$6),"━","")</f>
        <v/>
      </c>
      <c r="AE19" s="21" t="str">
        <f t="shared" ref="AE19" si="689">IF(AND($H19&gt;=AE$6,$G19&lt;AF$6),"━","")</f>
        <v/>
      </c>
      <c r="AF19" s="21" t="str">
        <f t="shared" ref="AF19" si="690">IF(AND($H19&gt;=AF$6,$G19&lt;AG$6),"━","")</f>
        <v/>
      </c>
      <c r="AG19" s="21" t="str">
        <f t="shared" ref="AG19" si="691">IF(AND($H19&gt;=AG$6,$G19&lt;AH$6),"━","")</f>
        <v/>
      </c>
      <c r="AH19" s="36" t="str">
        <f t="shared" ref="AH19" si="692">IF(AND($H19&gt;=AH$6,$G19&lt;AI$6),"━","")</f>
        <v/>
      </c>
      <c r="AI19" s="21" t="str">
        <f t="shared" ref="AI19" si="693">IF(AND($H19&gt;=AI$6,$G19&lt;AJ$6),"━","")</f>
        <v/>
      </c>
      <c r="AJ19" s="21" t="str">
        <f t="shared" ref="AJ19" si="694">IF(AND($H19&gt;=AJ$6,$G19&lt;AK$6),"━","")</f>
        <v/>
      </c>
      <c r="AK19" s="21" t="str">
        <f t="shared" ref="AK19" si="695">IF(AND($H19&gt;=AK$6,$G19&lt;AL$6),"━","")</f>
        <v/>
      </c>
      <c r="AL19" s="21" t="str">
        <f t="shared" ref="AL19" si="696">IF(AND($H19&gt;=AL$6,$G19&lt;AM$6),"━","")</f>
        <v/>
      </c>
      <c r="AM19" s="21" t="str">
        <f t="shared" ref="AM19" si="697">IF(AND($H19&gt;=AM$6,$G19&lt;AN$6),"━","")</f>
        <v/>
      </c>
      <c r="AN19" s="21" t="str">
        <f t="shared" ref="AN19" si="698">IF(AND($H19&gt;=AN$6,$G19&lt;AO$6),"━","")</f>
        <v/>
      </c>
      <c r="AO19" s="21" t="str">
        <f t="shared" ref="AO19" si="699">IF(AND($H19&gt;=AO$6,$G19&lt;AP$6),"━","")</f>
        <v/>
      </c>
      <c r="AP19" s="21" t="str">
        <f t="shared" ref="AP19" si="700">IF(AND($H19&gt;=AP$6,$G19&lt;AQ$6),"━","")</f>
        <v/>
      </c>
      <c r="AQ19" s="44" t="str">
        <f t="shared" ref="AQ19" si="701">IF(AND($H19&gt;=AQ$6,$G19&lt;AR$6),"━","")</f>
        <v/>
      </c>
      <c r="AR19" s="21" t="str">
        <f t="shared" ref="AR19" si="702">IF(AND($H19&gt;=AR$6,$G19&lt;AS$6),"━","")</f>
        <v/>
      </c>
      <c r="AS19" s="21" t="str">
        <f t="shared" ref="AS19" si="703">IF(AND($H19&gt;=AS$6,$G19&lt;AT$6),"━","")</f>
        <v/>
      </c>
      <c r="AT19" s="21" t="str">
        <f t="shared" ref="AT19" si="704">IF(AND($H19&gt;=AT$6,$G19&lt;AU$6),"━","")</f>
        <v/>
      </c>
      <c r="AU19" s="21" t="str">
        <f t="shared" ref="AU19" si="705">IF(AND($H19&gt;=AU$6,$G19&lt;AV$6),"━","")</f>
        <v/>
      </c>
      <c r="AV19" s="21" t="str">
        <f t="shared" ref="AV19" si="706">IF(AND($H19&gt;=AV$6,$G19&lt;AW$6),"━","")</f>
        <v/>
      </c>
      <c r="AW19" s="21" t="str">
        <f t="shared" ref="AW19" si="707">IF(AND($H19&gt;=AW$6,$G19&lt;AX$6),"━","")</f>
        <v/>
      </c>
      <c r="AX19" s="21" t="str">
        <f t="shared" ref="AX19" si="708">IF(AND($H19&gt;=AX$6,$G19&lt;AY$6),"━","")</f>
        <v/>
      </c>
      <c r="AY19" s="21" t="str">
        <f t="shared" ref="AY19" si="709">IF(AND($H19&gt;=AY$6,$G19&lt;AZ$6),"━","")</f>
        <v/>
      </c>
      <c r="AZ19" s="36" t="str">
        <f t="shared" ref="AZ19" si="710">IF(AND($H19&gt;=AZ$6,$G19&lt;BA$6),"━","")</f>
        <v/>
      </c>
      <c r="BA19" s="21" t="str">
        <f t="shared" ref="BA19" si="711">IF(AND($H19&gt;=BA$6,$G19&lt;BB$6),"━","")</f>
        <v/>
      </c>
      <c r="BB19" s="21" t="str">
        <f t="shared" ref="BB19" si="712">IF(AND($H19&gt;=BB$6,$G19&lt;BC$6),"━","")</f>
        <v/>
      </c>
      <c r="BC19" s="21" t="str">
        <f t="shared" ref="BC19" si="713">IF(AND($H19&gt;=BC$6,$G19&lt;BD$6),"━","")</f>
        <v/>
      </c>
      <c r="BD19" s="21" t="str">
        <f t="shared" ref="BD19" si="714">IF(AND($H19&gt;=BD$6,$G19&lt;BE$6),"━","")</f>
        <v/>
      </c>
      <c r="BE19" s="21" t="str">
        <f t="shared" ref="BE19" si="715">IF(AND($H19&gt;=BE$6,$G19&lt;BF$6),"━","")</f>
        <v/>
      </c>
      <c r="BF19" s="21" t="str">
        <f t="shared" ref="BF19" si="716">IF(AND($H19&gt;=BF$6,$G19&lt;BG$6),"━","")</f>
        <v/>
      </c>
      <c r="BG19" s="21" t="str">
        <f t="shared" ref="BG19" si="717">IF(AND($H19&gt;=BG$6,$G19&lt;BH$6),"━","")</f>
        <v/>
      </c>
      <c r="BH19" s="21" t="str">
        <f t="shared" ref="BH19" si="718">IF(AND($H19&gt;=BH$6,$G19&lt;BI$6),"━","")</f>
        <v/>
      </c>
      <c r="BI19" s="36" t="str">
        <f t="shared" ref="BI19" si="719">IF(AND($H19&gt;=BI$6,$G19&lt;BJ$6),"━","")</f>
        <v/>
      </c>
      <c r="BJ19" s="21" t="str">
        <f t="shared" ref="BJ19" si="720">IF(AND($H19&gt;=BJ$6,$G19&lt;BK$6),"━","")</f>
        <v/>
      </c>
      <c r="BK19" s="21" t="str">
        <f t="shared" ref="BK19" si="721">IF(AND($H19&gt;=BK$6,$G19&lt;BL$6),"━","")</f>
        <v/>
      </c>
      <c r="BL19" s="21" t="str">
        <f t="shared" ref="BL19" si="722">IF(AND($H19&gt;=BL$6,$G19&lt;BM$6),"━","")</f>
        <v/>
      </c>
      <c r="BM19" s="21" t="str">
        <f t="shared" ref="BM19" si="723">IF(AND($H19&gt;=BM$6,$G19&lt;BN$6),"━","")</f>
        <v/>
      </c>
      <c r="BN19" s="21" t="str">
        <f t="shared" ref="BN19" si="724">IF(AND($H19&gt;=BN$6,$G19&lt;BO$6),"━","")</f>
        <v/>
      </c>
      <c r="BO19" s="21" t="str">
        <f t="shared" ref="BO19" si="725">IF(AND($H19&gt;=BO$6,$G19&lt;BP$6),"━","")</f>
        <v/>
      </c>
      <c r="BP19" s="21" t="str">
        <f t="shared" ref="BP19" si="726">IF(AND($H19&gt;=BP$6,$G19&lt;BQ$6),"━","")</f>
        <v/>
      </c>
      <c r="BQ19" s="21" t="str">
        <f t="shared" ref="BQ19" si="727">IF(AND($H19&gt;=BQ$6,$G19&lt;BR$6),"━","")</f>
        <v/>
      </c>
      <c r="BR19" s="36" t="str">
        <f t="shared" ref="BR19" si="728">IF(AND($H19&gt;=BR$6,$G19&lt;BV$6),"━","")</f>
        <v/>
      </c>
      <c r="BS19" s="21" t="str">
        <f t="shared" ref="BS19" si="729">IF(AND($H19&gt;=BS$6,$G19&lt;BT$6),"━","")</f>
        <v/>
      </c>
      <c r="BT19" s="21" t="str">
        <f t="shared" ref="BT19" si="730">IF(AND($H19&gt;=BT$6,$G19&lt;BU$6),"━","")</f>
        <v/>
      </c>
      <c r="BU19" s="21" t="str">
        <f t="shared" ref="BU19" si="731">IF(AND($H19&gt;=BU$6,$G19&lt;BY$6),"━","")</f>
        <v/>
      </c>
      <c r="BV19" s="21" t="str">
        <f t="shared" ref="BV19" si="732">IF(AND($H19&gt;=BV$6,$G19&lt;BW$6),"━","")</f>
        <v/>
      </c>
      <c r="BW19" s="21" t="str">
        <f t="shared" ref="BW19" si="733">IF(AND($H19&gt;=BW$6,$G19&lt;BX$6),"━","")</f>
        <v/>
      </c>
      <c r="BX19" s="44" t="str">
        <f t="shared" si="220"/>
        <v/>
      </c>
      <c r="BY19" s="33" t="s">
        <v>16</v>
      </c>
      <c r="BZ19" s="7"/>
      <c r="CA19" s="48" t="str">
        <f>IF(OR(G19="",H19=""),"",H19-G19+1)</f>
        <v/>
      </c>
    </row>
    <row r="20" spans="1:79" s="2" customFormat="1" ht="21.95" customHeight="1" x14ac:dyDescent="0.15">
      <c r="A20" s="67"/>
      <c r="B20" s="113"/>
      <c r="C20" s="115"/>
      <c r="D20" s="77"/>
      <c r="E20" s="81"/>
      <c r="F20" s="90"/>
      <c r="G20" s="92"/>
      <c r="H20" s="73"/>
      <c r="I20" s="73"/>
      <c r="J20" s="73"/>
      <c r="K20" s="22" t="str">
        <f>IF(AND($J19&gt;=K$6,$I19&lt;L$6),"━","")</f>
        <v/>
      </c>
      <c r="L20" s="23" t="str">
        <f t="shared" ref="L20" si="734">IF(AND($J19&gt;=L$6,$I19&lt;M$6),"━","")</f>
        <v/>
      </c>
      <c r="M20" s="23" t="str">
        <f t="shared" ref="M20" si="735">IF(AND($J19&gt;=M$6,$I19&lt;N$6),"━","")</f>
        <v/>
      </c>
      <c r="N20" s="23" t="str">
        <f t="shared" ref="N20" si="736">IF(AND($J19&gt;=N$6,$I19&lt;O$6),"━","")</f>
        <v/>
      </c>
      <c r="O20" s="23" t="str">
        <f t="shared" ref="O20" si="737">IF(AND($J19&gt;=O$6,$I19&lt;P$6),"━","")</f>
        <v/>
      </c>
      <c r="P20" s="37" t="str">
        <f t="shared" ref="P20" si="738">IF(AND($J19&gt;=P$6,$I19&lt;Q$6),"━","")</f>
        <v/>
      </c>
      <c r="Q20" s="23" t="str">
        <f t="shared" ref="Q20" si="739">IF(AND($J19&gt;=Q$6,$I19&lt;R$6),"━","")</f>
        <v/>
      </c>
      <c r="R20" s="23" t="str">
        <f t="shared" ref="R20" si="740">IF(AND($J19&gt;=R$6,$I19&lt;S$6),"━","")</f>
        <v/>
      </c>
      <c r="S20" s="23" t="str">
        <f t="shared" ref="S20" si="741">IF(AND($J19&gt;=S$6,$I19&lt;T$6),"━","")</f>
        <v/>
      </c>
      <c r="T20" s="23" t="str">
        <f t="shared" ref="T20" si="742">IF(AND($J19&gt;=T$6,$I19&lt;U$6),"━","")</f>
        <v/>
      </c>
      <c r="U20" s="23" t="str">
        <f t="shared" ref="U20" si="743">IF(AND($J19&gt;=U$6,$I19&lt;V$6),"━","")</f>
        <v/>
      </c>
      <c r="V20" s="23" t="str">
        <f t="shared" ref="V20" si="744">IF(AND($J19&gt;=V$6,$I19&lt;W$6),"━","")</f>
        <v/>
      </c>
      <c r="W20" s="23" t="str">
        <f t="shared" ref="W20" si="745">IF(AND($J19&gt;=W$6,$I19&lt;X$6),"━","")</f>
        <v/>
      </c>
      <c r="X20" s="23" t="str">
        <f t="shared" ref="X20" si="746">IF(AND($J19&gt;=X$6,$I19&lt;Y$6),"━","")</f>
        <v/>
      </c>
      <c r="Y20" s="37" t="str">
        <f t="shared" ref="Y20" si="747">IF(AND($J19&gt;=Y$6,$I19&lt;Z$6),"━","")</f>
        <v/>
      </c>
      <c r="Z20" s="23" t="str">
        <f t="shared" ref="Z20" si="748">IF(AND($J19&gt;=Z$6,$I19&lt;AA$6),"━","")</f>
        <v/>
      </c>
      <c r="AA20" s="23" t="str">
        <f t="shared" ref="AA20" si="749">IF(AND($J19&gt;=AA$6,$I19&lt;AB$6),"━","")</f>
        <v/>
      </c>
      <c r="AB20" s="23" t="str">
        <f t="shared" ref="AB20" si="750">IF(AND($J19&gt;=AB$6,$I19&lt;AC$6),"━","")</f>
        <v/>
      </c>
      <c r="AC20" s="23" t="str">
        <f t="shared" ref="AC20" si="751">IF(AND($J19&gt;=AC$6,$I19&lt;AD$6),"━","")</f>
        <v/>
      </c>
      <c r="AD20" s="23" t="str">
        <f t="shared" ref="AD20" si="752">IF(AND($J19&gt;=AD$6,$I19&lt;AE$6),"━","")</f>
        <v/>
      </c>
      <c r="AE20" s="23" t="str">
        <f t="shared" ref="AE20" si="753">IF(AND($J19&gt;=AE$6,$I19&lt;AF$6),"━","")</f>
        <v/>
      </c>
      <c r="AF20" s="23" t="str">
        <f t="shared" ref="AF20" si="754">IF(AND($J19&gt;=AF$6,$I19&lt;AG$6),"━","")</f>
        <v/>
      </c>
      <c r="AG20" s="23" t="str">
        <f t="shared" ref="AG20" si="755">IF(AND($J19&gt;=AG$6,$I19&lt;AH$6),"━","")</f>
        <v/>
      </c>
      <c r="AH20" s="37" t="str">
        <f t="shared" ref="AH20" si="756">IF(AND($J19&gt;=AH$6,$I19&lt;AI$6),"━","")</f>
        <v/>
      </c>
      <c r="AI20" s="23" t="str">
        <f t="shared" ref="AI20" si="757">IF(AND($J19&gt;=AI$6,$I19&lt;AJ$6),"━","")</f>
        <v/>
      </c>
      <c r="AJ20" s="23" t="str">
        <f t="shared" ref="AJ20" si="758">IF(AND($J19&gt;=AJ$6,$I19&lt;AK$6),"━","")</f>
        <v/>
      </c>
      <c r="AK20" s="23" t="str">
        <f t="shared" ref="AK20" si="759">IF(AND($J19&gt;=AK$6,$I19&lt;AL$6),"━","")</f>
        <v/>
      </c>
      <c r="AL20" s="23" t="str">
        <f t="shared" ref="AL20" si="760">IF(AND($J19&gt;=AL$6,$I19&lt;AM$6),"━","")</f>
        <v/>
      </c>
      <c r="AM20" s="23" t="str">
        <f t="shared" ref="AM20" si="761">IF(AND($J19&gt;=AM$6,$I19&lt;AN$6),"━","")</f>
        <v/>
      </c>
      <c r="AN20" s="23" t="str">
        <f t="shared" ref="AN20" si="762">IF(AND($J19&gt;=AN$6,$I19&lt;AO$6),"━","")</f>
        <v/>
      </c>
      <c r="AO20" s="23" t="str">
        <f t="shared" ref="AO20" si="763">IF(AND($J19&gt;=AO$6,$I19&lt;AP$6),"━","")</f>
        <v/>
      </c>
      <c r="AP20" s="23" t="str">
        <f t="shared" ref="AP20" si="764">IF(AND($J19&gt;=AP$6,$I19&lt;AQ$6),"━","")</f>
        <v/>
      </c>
      <c r="AQ20" s="45" t="str">
        <f t="shared" ref="AQ20" si="765">IF(AND($J19&gt;=AQ$6,$I19&lt;AR$6),"━","")</f>
        <v/>
      </c>
      <c r="AR20" s="23" t="str">
        <f t="shared" ref="AR20" si="766">IF(AND($J19&gt;=AR$6,$I19&lt;AS$6),"━","")</f>
        <v/>
      </c>
      <c r="AS20" s="23" t="str">
        <f t="shared" ref="AS20" si="767">IF(AND($J19&gt;=AS$6,$I19&lt;AT$6),"━","")</f>
        <v/>
      </c>
      <c r="AT20" s="23" t="str">
        <f t="shared" ref="AT20" si="768">IF(AND($J19&gt;=AT$6,$I19&lt;AU$6),"━","")</f>
        <v/>
      </c>
      <c r="AU20" s="23" t="str">
        <f t="shared" ref="AU20" si="769">IF(AND($J19&gt;=AU$6,$I19&lt;AV$6),"━","")</f>
        <v/>
      </c>
      <c r="AV20" s="23" t="str">
        <f t="shared" ref="AV20" si="770">IF(AND($J19&gt;=AV$6,$I19&lt;AW$6),"━","")</f>
        <v/>
      </c>
      <c r="AW20" s="23" t="str">
        <f t="shared" ref="AW20" si="771">IF(AND($J19&gt;=AW$6,$I19&lt;AX$6),"━","")</f>
        <v/>
      </c>
      <c r="AX20" s="23" t="str">
        <f t="shared" ref="AX20" si="772">IF(AND($J19&gt;=AX$6,$I19&lt;AY$6),"━","")</f>
        <v/>
      </c>
      <c r="AY20" s="23" t="str">
        <f t="shared" ref="AY20" si="773">IF(AND($J19&gt;=AY$6,$I19&lt;AZ$6),"━","")</f>
        <v/>
      </c>
      <c r="AZ20" s="37" t="str">
        <f t="shared" ref="AZ20" si="774">IF(AND($J19&gt;=AZ$6,$I19&lt;BA$6),"━","")</f>
        <v/>
      </c>
      <c r="BA20" s="23" t="str">
        <f t="shared" ref="BA20" si="775">IF(AND($J19&gt;=BA$6,$I19&lt;BB$6),"━","")</f>
        <v/>
      </c>
      <c r="BB20" s="23" t="str">
        <f t="shared" ref="BB20" si="776">IF(AND($J19&gt;=BB$6,$I19&lt;BC$6),"━","")</f>
        <v/>
      </c>
      <c r="BC20" s="23" t="str">
        <f t="shared" ref="BC20" si="777">IF(AND($J19&gt;=BC$6,$I19&lt;BD$6),"━","")</f>
        <v/>
      </c>
      <c r="BD20" s="23" t="str">
        <f t="shared" ref="BD20" si="778">IF(AND($J19&gt;=BD$6,$I19&lt;BE$6),"━","")</f>
        <v/>
      </c>
      <c r="BE20" s="23" t="str">
        <f t="shared" ref="BE20" si="779">IF(AND($J19&gt;=BE$6,$I19&lt;BF$6),"━","")</f>
        <v/>
      </c>
      <c r="BF20" s="23" t="str">
        <f t="shared" ref="BF20" si="780">IF(AND($J19&gt;=BF$6,$I19&lt;BG$6),"━","")</f>
        <v/>
      </c>
      <c r="BG20" s="23" t="str">
        <f t="shared" ref="BG20" si="781">IF(AND($J19&gt;=BG$6,$I19&lt;BH$6),"━","")</f>
        <v/>
      </c>
      <c r="BH20" s="23" t="str">
        <f t="shared" ref="BH20" si="782">IF(AND($J19&gt;=BH$6,$I19&lt;BI$6),"━","")</f>
        <v/>
      </c>
      <c r="BI20" s="37" t="str">
        <f t="shared" ref="BI20" si="783">IF(AND($J19&gt;=BI$6,$I19&lt;BJ$6),"━","")</f>
        <v/>
      </c>
      <c r="BJ20" s="23" t="str">
        <f t="shared" ref="BJ20" si="784">IF(AND($J19&gt;=BJ$6,$I19&lt;BK$6),"━","")</f>
        <v/>
      </c>
      <c r="BK20" s="23" t="str">
        <f t="shared" ref="BK20" si="785">IF(AND($J19&gt;=BK$6,$I19&lt;BL$6),"━","")</f>
        <v/>
      </c>
      <c r="BL20" s="23" t="str">
        <f t="shared" ref="BL20" si="786">IF(AND($J19&gt;=BL$6,$I19&lt;BM$6),"━","")</f>
        <v/>
      </c>
      <c r="BM20" s="23" t="str">
        <f t="shared" ref="BM20" si="787">IF(AND($J19&gt;=BM$6,$I19&lt;BN$6),"━","")</f>
        <v/>
      </c>
      <c r="BN20" s="23" t="str">
        <f t="shared" ref="BN20" si="788">IF(AND($J19&gt;=BN$6,$I19&lt;BO$6),"━","")</f>
        <v/>
      </c>
      <c r="BO20" s="23" t="str">
        <f t="shared" ref="BO20" si="789">IF(AND($J19&gt;=BO$6,$I19&lt;BP$6),"━","")</f>
        <v/>
      </c>
      <c r="BP20" s="23" t="str">
        <f t="shared" ref="BP20" si="790">IF(AND($J19&gt;=BP$6,$I19&lt;BQ$6),"━","")</f>
        <v/>
      </c>
      <c r="BQ20" s="23" t="str">
        <f t="shared" ref="BQ20" si="791">IF(AND($J19&gt;=BQ$6,$I19&lt;BR$6),"━","")</f>
        <v/>
      </c>
      <c r="BR20" s="37" t="str">
        <f t="shared" ref="BR20" si="792">IF(AND($J19&gt;=BR$6,$I19&lt;BV$6),"━","")</f>
        <v/>
      </c>
      <c r="BS20" s="23" t="str">
        <f t="shared" ref="BS20" si="793">IF(AND($J19&gt;=BS$6,$I19&lt;BT$6),"━","")</f>
        <v/>
      </c>
      <c r="BT20" s="23" t="str">
        <f t="shared" ref="BT20" si="794">IF(AND($J19&gt;=BT$6,$I19&lt;BU$6),"━","")</f>
        <v/>
      </c>
      <c r="BU20" s="23" t="str">
        <f t="shared" ref="BU20" si="795">IF(AND($J19&gt;=BU$6,$I19&lt;BY$6),"━","")</f>
        <v/>
      </c>
      <c r="BV20" s="23" t="str">
        <f t="shared" ref="BV20" si="796">IF(AND($J19&gt;=BV$6,$I19&lt;BW$6),"━","")</f>
        <v/>
      </c>
      <c r="BW20" s="23" t="str">
        <f t="shared" ref="BW20" si="797">IF(AND($J19&gt;=BW$6,$I19&lt;BX$6),"━","")</f>
        <v/>
      </c>
      <c r="BX20" s="45" t="str">
        <f t="shared" si="285"/>
        <v/>
      </c>
      <c r="BY20" s="33" t="s">
        <v>16</v>
      </c>
      <c r="BZ20" s="7"/>
      <c r="CA20" s="47" t="str">
        <f>IF(OR(I19="",J19=""),"",J19-I19+1)</f>
        <v/>
      </c>
    </row>
    <row r="21" spans="1:79" s="2" customFormat="1" ht="21.95" customHeight="1" x14ac:dyDescent="0.15">
      <c r="A21" s="66">
        <v>8</v>
      </c>
      <c r="B21" s="68"/>
      <c r="C21" s="114"/>
      <c r="D21" s="76"/>
      <c r="E21" s="80"/>
      <c r="F21" s="89"/>
      <c r="G21" s="91"/>
      <c r="H21" s="72"/>
      <c r="I21" s="72"/>
      <c r="J21" s="72"/>
      <c r="K21" s="25" t="str">
        <f>IF(AND($H21&gt;=K$6,$G21&lt;L$6),"━","")</f>
        <v/>
      </c>
      <c r="L21" s="21" t="str">
        <f t="shared" ref="L21" si="798">IF(AND($H21&gt;=L$6,$G21&lt;M$6),"━","")</f>
        <v/>
      </c>
      <c r="M21" s="21" t="str">
        <f t="shared" ref="M21" si="799">IF(AND($H21&gt;=M$6,$G21&lt;N$6),"━","")</f>
        <v/>
      </c>
      <c r="N21" s="21" t="str">
        <f t="shared" ref="N21" si="800">IF(AND($H21&gt;=N$6,$G21&lt;O$6),"━","")</f>
        <v/>
      </c>
      <c r="O21" s="21" t="str">
        <f t="shared" ref="O21" si="801">IF(AND($H21&gt;=O$6,$G21&lt;P$6),"━","")</f>
        <v/>
      </c>
      <c r="P21" s="36" t="str">
        <f t="shared" ref="P21" si="802">IF(AND($H21&gt;=P$6,$G21&lt;Q$6),"━","")</f>
        <v/>
      </c>
      <c r="Q21" s="21" t="str">
        <f t="shared" ref="Q21" si="803">IF(AND($H21&gt;=Q$6,$G21&lt;R$6),"━","")</f>
        <v/>
      </c>
      <c r="R21" s="21" t="str">
        <f t="shared" ref="R21" si="804">IF(AND($H21&gt;=R$6,$G21&lt;S$6),"━","")</f>
        <v/>
      </c>
      <c r="S21" s="21" t="str">
        <f t="shared" ref="S21" si="805">IF(AND($H21&gt;=S$6,$G21&lt;T$6),"━","")</f>
        <v/>
      </c>
      <c r="T21" s="21" t="str">
        <f t="shared" ref="T21" si="806">IF(AND($H21&gt;=T$6,$G21&lt;U$6),"━","")</f>
        <v/>
      </c>
      <c r="U21" s="21" t="str">
        <f t="shared" ref="U21" si="807">IF(AND($H21&gt;=U$6,$G21&lt;V$6),"━","")</f>
        <v/>
      </c>
      <c r="V21" s="21" t="str">
        <f t="shared" ref="V21" si="808">IF(AND($H21&gt;=V$6,$G21&lt;W$6),"━","")</f>
        <v/>
      </c>
      <c r="W21" s="21" t="str">
        <f t="shared" ref="W21" si="809">IF(AND($H21&gt;=W$6,$G21&lt;X$6),"━","")</f>
        <v/>
      </c>
      <c r="X21" s="21" t="str">
        <f t="shared" ref="X21" si="810">IF(AND($H21&gt;=X$6,$G21&lt;Y$6),"━","")</f>
        <v/>
      </c>
      <c r="Y21" s="36" t="str">
        <f t="shared" ref="Y21" si="811">IF(AND($H21&gt;=Y$6,$G21&lt;Z$6),"━","")</f>
        <v/>
      </c>
      <c r="Z21" s="21" t="str">
        <f t="shared" ref="Z21" si="812">IF(AND($H21&gt;=Z$6,$G21&lt;AA$6),"━","")</f>
        <v/>
      </c>
      <c r="AA21" s="21" t="str">
        <f t="shared" ref="AA21" si="813">IF(AND($H21&gt;=AA$6,$G21&lt;AB$6),"━","")</f>
        <v/>
      </c>
      <c r="AB21" s="21" t="str">
        <f t="shared" ref="AB21" si="814">IF(AND($H21&gt;=AB$6,$G21&lt;AC$6),"━","")</f>
        <v/>
      </c>
      <c r="AC21" s="21" t="str">
        <f t="shared" ref="AC21" si="815">IF(AND($H21&gt;=AC$6,$G21&lt;AD$6),"━","")</f>
        <v/>
      </c>
      <c r="AD21" s="21" t="str">
        <f t="shared" ref="AD21" si="816">IF(AND($H21&gt;=AD$6,$G21&lt;AE$6),"━","")</f>
        <v/>
      </c>
      <c r="AE21" s="21" t="str">
        <f t="shared" ref="AE21" si="817">IF(AND($H21&gt;=AE$6,$G21&lt;AF$6),"━","")</f>
        <v/>
      </c>
      <c r="AF21" s="21" t="str">
        <f t="shared" ref="AF21" si="818">IF(AND($H21&gt;=AF$6,$G21&lt;AG$6),"━","")</f>
        <v/>
      </c>
      <c r="AG21" s="21" t="str">
        <f t="shared" ref="AG21" si="819">IF(AND($H21&gt;=AG$6,$G21&lt;AH$6),"━","")</f>
        <v/>
      </c>
      <c r="AH21" s="36" t="str">
        <f t="shared" ref="AH21" si="820">IF(AND($H21&gt;=AH$6,$G21&lt;AI$6),"━","")</f>
        <v/>
      </c>
      <c r="AI21" s="21" t="str">
        <f t="shared" ref="AI21" si="821">IF(AND($H21&gt;=AI$6,$G21&lt;AJ$6),"━","")</f>
        <v/>
      </c>
      <c r="AJ21" s="21" t="str">
        <f t="shared" ref="AJ21" si="822">IF(AND($H21&gt;=AJ$6,$G21&lt;AK$6),"━","")</f>
        <v/>
      </c>
      <c r="AK21" s="21" t="str">
        <f t="shared" ref="AK21" si="823">IF(AND($H21&gt;=AK$6,$G21&lt;AL$6),"━","")</f>
        <v/>
      </c>
      <c r="AL21" s="21" t="str">
        <f t="shared" ref="AL21" si="824">IF(AND($H21&gt;=AL$6,$G21&lt;AM$6),"━","")</f>
        <v/>
      </c>
      <c r="AM21" s="21" t="str">
        <f t="shared" ref="AM21" si="825">IF(AND($H21&gt;=AM$6,$G21&lt;AN$6),"━","")</f>
        <v/>
      </c>
      <c r="AN21" s="21" t="str">
        <f t="shared" ref="AN21" si="826">IF(AND($H21&gt;=AN$6,$G21&lt;AO$6),"━","")</f>
        <v/>
      </c>
      <c r="AO21" s="21" t="str">
        <f t="shared" ref="AO21" si="827">IF(AND($H21&gt;=AO$6,$G21&lt;AP$6),"━","")</f>
        <v/>
      </c>
      <c r="AP21" s="21" t="str">
        <f t="shared" ref="AP21" si="828">IF(AND($H21&gt;=AP$6,$G21&lt;AQ$6),"━","")</f>
        <v/>
      </c>
      <c r="AQ21" s="44" t="str">
        <f t="shared" ref="AQ21" si="829">IF(AND($H21&gt;=AQ$6,$G21&lt;AR$6),"━","")</f>
        <v/>
      </c>
      <c r="AR21" s="21" t="str">
        <f t="shared" ref="AR21" si="830">IF(AND($H21&gt;=AR$6,$G21&lt;AS$6),"━","")</f>
        <v/>
      </c>
      <c r="AS21" s="21" t="str">
        <f t="shared" ref="AS21" si="831">IF(AND($H21&gt;=AS$6,$G21&lt;AT$6),"━","")</f>
        <v/>
      </c>
      <c r="AT21" s="21" t="str">
        <f t="shared" ref="AT21" si="832">IF(AND($H21&gt;=AT$6,$G21&lt;AU$6),"━","")</f>
        <v/>
      </c>
      <c r="AU21" s="21" t="str">
        <f t="shared" ref="AU21" si="833">IF(AND($H21&gt;=AU$6,$G21&lt;AV$6),"━","")</f>
        <v/>
      </c>
      <c r="AV21" s="21" t="str">
        <f t="shared" ref="AV21" si="834">IF(AND($H21&gt;=AV$6,$G21&lt;AW$6),"━","")</f>
        <v/>
      </c>
      <c r="AW21" s="21" t="str">
        <f t="shared" ref="AW21" si="835">IF(AND($H21&gt;=AW$6,$G21&lt;AX$6),"━","")</f>
        <v/>
      </c>
      <c r="AX21" s="21" t="str">
        <f t="shared" ref="AX21" si="836">IF(AND($H21&gt;=AX$6,$G21&lt;AY$6),"━","")</f>
        <v/>
      </c>
      <c r="AY21" s="21" t="str">
        <f t="shared" ref="AY21" si="837">IF(AND($H21&gt;=AY$6,$G21&lt;AZ$6),"━","")</f>
        <v/>
      </c>
      <c r="AZ21" s="36" t="str">
        <f t="shared" ref="AZ21" si="838">IF(AND($H21&gt;=AZ$6,$G21&lt;BA$6),"━","")</f>
        <v/>
      </c>
      <c r="BA21" s="21" t="str">
        <f t="shared" ref="BA21" si="839">IF(AND($H21&gt;=BA$6,$G21&lt;BB$6),"━","")</f>
        <v/>
      </c>
      <c r="BB21" s="21" t="str">
        <f t="shared" ref="BB21" si="840">IF(AND($H21&gt;=BB$6,$G21&lt;BC$6),"━","")</f>
        <v/>
      </c>
      <c r="BC21" s="21" t="str">
        <f t="shared" ref="BC21" si="841">IF(AND($H21&gt;=BC$6,$G21&lt;BD$6),"━","")</f>
        <v/>
      </c>
      <c r="BD21" s="21" t="str">
        <f t="shared" ref="BD21" si="842">IF(AND($H21&gt;=BD$6,$G21&lt;BE$6),"━","")</f>
        <v/>
      </c>
      <c r="BE21" s="21" t="str">
        <f t="shared" ref="BE21" si="843">IF(AND($H21&gt;=BE$6,$G21&lt;BF$6),"━","")</f>
        <v/>
      </c>
      <c r="BF21" s="21" t="str">
        <f t="shared" ref="BF21" si="844">IF(AND($H21&gt;=BF$6,$G21&lt;BG$6),"━","")</f>
        <v/>
      </c>
      <c r="BG21" s="21" t="str">
        <f t="shared" ref="BG21" si="845">IF(AND($H21&gt;=BG$6,$G21&lt;BH$6),"━","")</f>
        <v/>
      </c>
      <c r="BH21" s="21" t="str">
        <f t="shared" ref="BH21" si="846">IF(AND($H21&gt;=BH$6,$G21&lt;BI$6),"━","")</f>
        <v/>
      </c>
      <c r="BI21" s="36" t="str">
        <f t="shared" ref="BI21" si="847">IF(AND($H21&gt;=BI$6,$G21&lt;BJ$6),"━","")</f>
        <v/>
      </c>
      <c r="BJ21" s="21" t="str">
        <f t="shared" ref="BJ21" si="848">IF(AND($H21&gt;=BJ$6,$G21&lt;BK$6),"━","")</f>
        <v/>
      </c>
      <c r="BK21" s="21" t="str">
        <f t="shared" ref="BK21" si="849">IF(AND($H21&gt;=BK$6,$G21&lt;BL$6),"━","")</f>
        <v/>
      </c>
      <c r="BL21" s="21" t="str">
        <f t="shared" ref="BL21" si="850">IF(AND($H21&gt;=BL$6,$G21&lt;BM$6),"━","")</f>
        <v/>
      </c>
      <c r="BM21" s="21" t="str">
        <f t="shared" ref="BM21" si="851">IF(AND($H21&gt;=BM$6,$G21&lt;BN$6),"━","")</f>
        <v/>
      </c>
      <c r="BN21" s="21" t="str">
        <f t="shared" ref="BN21" si="852">IF(AND($H21&gt;=BN$6,$G21&lt;BO$6),"━","")</f>
        <v/>
      </c>
      <c r="BO21" s="21" t="str">
        <f t="shared" ref="BO21" si="853">IF(AND($H21&gt;=BO$6,$G21&lt;BP$6),"━","")</f>
        <v/>
      </c>
      <c r="BP21" s="21" t="str">
        <f t="shared" ref="BP21" si="854">IF(AND($H21&gt;=BP$6,$G21&lt;BQ$6),"━","")</f>
        <v/>
      </c>
      <c r="BQ21" s="21" t="str">
        <f t="shared" ref="BQ21" si="855">IF(AND($H21&gt;=BQ$6,$G21&lt;BR$6),"━","")</f>
        <v/>
      </c>
      <c r="BR21" s="36" t="str">
        <f t="shared" ref="BR21" si="856">IF(AND($H21&gt;=BR$6,$G21&lt;BV$6),"━","")</f>
        <v/>
      </c>
      <c r="BS21" s="21" t="str">
        <f t="shared" ref="BS21" si="857">IF(AND($H21&gt;=BS$6,$G21&lt;BT$6),"━","")</f>
        <v/>
      </c>
      <c r="BT21" s="21" t="str">
        <f t="shared" ref="BT21" si="858">IF(AND($H21&gt;=BT$6,$G21&lt;BU$6),"━","")</f>
        <v/>
      </c>
      <c r="BU21" s="21" t="str">
        <f t="shared" ref="BU21" si="859">IF(AND($H21&gt;=BU$6,$G21&lt;BY$6),"━","")</f>
        <v/>
      </c>
      <c r="BV21" s="21" t="str">
        <f t="shared" ref="BV21" si="860">IF(AND($H21&gt;=BV$6,$G21&lt;BW$6),"━","")</f>
        <v/>
      </c>
      <c r="BW21" s="21" t="str">
        <f t="shared" ref="BW21" si="861">IF(AND($H21&gt;=BW$6,$G21&lt;BX$6),"━","")</f>
        <v/>
      </c>
      <c r="BX21" s="44" t="str">
        <f t="shared" si="220"/>
        <v/>
      </c>
      <c r="BY21" s="33" t="s">
        <v>16</v>
      </c>
      <c r="BZ21" s="7"/>
      <c r="CA21" s="48" t="str">
        <f>IF(OR(G21="",H21=""),"",H21-G21+1)</f>
        <v/>
      </c>
    </row>
    <row r="22" spans="1:79" s="2" customFormat="1" ht="21.95" customHeight="1" x14ac:dyDescent="0.15">
      <c r="A22" s="67"/>
      <c r="B22" s="113"/>
      <c r="C22" s="115"/>
      <c r="D22" s="77"/>
      <c r="E22" s="81"/>
      <c r="F22" s="90"/>
      <c r="G22" s="92"/>
      <c r="H22" s="73"/>
      <c r="I22" s="73"/>
      <c r="J22" s="73"/>
      <c r="K22" s="22" t="str">
        <f>IF(AND($J21&gt;=K$6,$I21&lt;L$6),"━","")</f>
        <v/>
      </c>
      <c r="L22" s="23" t="str">
        <f t="shared" ref="L22" si="862">IF(AND($J21&gt;=L$6,$I21&lt;M$6),"━","")</f>
        <v/>
      </c>
      <c r="M22" s="23" t="str">
        <f t="shared" ref="M22" si="863">IF(AND($J21&gt;=M$6,$I21&lt;N$6),"━","")</f>
        <v/>
      </c>
      <c r="N22" s="23" t="str">
        <f t="shared" ref="N22" si="864">IF(AND($J21&gt;=N$6,$I21&lt;O$6),"━","")</f>
        <v/>
      </c>
      <c r="O22" s="23" t="str">
        <f t="shared" ref="O22" si="865">IF(AND($J21&gt;=O$6,$I21&lt;P$6),"━","")</f>
        <v/>
      </c>
      <c r="P22" s="37" t="str">
        <f t="shared" ref="P22" si="866">IF(AND($J21&gt;=P$6,$I21&lt;Q$6),"━","")</f>
        <v/>
      </c>
      <c r="Q22" s="23" t="str">
        <f t="shared" ref="Q22" si="867">IF(AND($J21&gt;=Q$6,$I21&lt;R$6),"━","")</f>
        <v/>
      </c>
      <c r="R22" s="23" t="str">
        <f t="shared" ref="R22" si="868">IF(AND($J21&gt;=R$6,$I21&lt;S$6),"━","")</f>
        <v/>
      </c>
      <c r="S22" s="23" t="str">
        <f t="shared" ref="S22" si="869">IF(AND($J21&gt;=S$6,$I21&lt;T$6),"━","")</f>
        <v/>
      </c>
      <c r="T22" s="23" t="str">
        <f t="shared" ref="T22" si="870">IF(AND($J21&gt;=T$6,$I21&lt;U$6),"━","")</f>
        <v/>
      </c>
      <c r="U22" s="23" t="str">
        <f t="shared" ref="U22" si="871">IF(AND($J21&gt;=U$6,$I21&lt;V$6),"━","")</f>
        <v/>
      </c>
      <c r="V22" s="23" t="str">
        <f t="shared" ref="V22" si="872">IF(AND($J21&gt;=V$6,$I21&lt;W$6),"━","")</f>
        <v/>
      </c>
      <c r="W22" s="23" t="str">
        <f t="shared" ref="W22" si="873">IF(AND($J21&gt;=W$6,$I21&lt;X$6),"━","")</f>
        <v/>
      </c>
      <c r="X22" s="23" t="str">
        <f t="shared" ref="X22" si="874">IF(AND($J21&gt;=X$6,$I21&lt;Y$6),"━","")</f>
        <v/>
      </c>
      <c r="Y22" s="37" t="str">
        <f t="shared" ref="Y22" si="875">IF(AND($J21&gt;=Y$6,$I21&lt;Z$6),"━","")</f>
        <v/>
      </c>
      <c r="Z22" s="23" t="str">
        <f t="shared" ref="Z22" si="876">IF(AND($J21&gt;=Z$6,$I21&lt;AA$6),"━","")</f>
        <v/>
      </c>
      <c r="AA22" s="23" t="str">
        <f t="shared" ref="AA22" si="877">IF(AND($J21&gt;=AA$6,$I21&lt;AB$6),"━","")</f>
        <v/>
      </c>
      <c r="AB22" s="23" t="str">
        <f t="shared" ref="AB22" si="878">IF(AND($J21&gt;=AB$6,$I21&lt;AC$6),"━","")</f>
        <v/>
      </c>
      <c r="AC22" s="23" t="str">
        <f t="shared" ref="AC22" si="879">IF(AND($J21&gt;=AC$6,$I21&lt;AD$6),"━","")</f>
        <v/>
      </c>
      <c r="AD22" s="23" t="str">
        <f t="shared" ref="AD22" si="880">IF(AND($J21&gt;=AD$6,$I21&lt;AE$6),"━","")</f>
        <v/>
      </c>
      <c r="AE22" s="23" t="str">
        <f t="shared" ref="AE22" si="881">IF(AND($J21&gt;=AE$6,$I21&lt;AF$6),"━","")</f>
        <v/>
      </c>
      <c r="AF22" s="23" t="str">
        <f t="shared" ref="AF22" si="882">IF(AND($J21&gt;=AF$6,$I21&lt;AG$6),"━","")</f>
        <v/>
      </c>
      <c r="AG22" s="23" t="str">
        <f t="shared" ref="AG22" si="883">IF(AND($J21&gt;=AG$6,$I21&lt;AH$6),"━","")</f>
        <v/>
      </c>
      <c r="AH22" s="37" t="str">
        <f t="shared" ref="AH22" si="884">IF(AND($J21&gt;=AH$6,$I21&lt;AI$6),"━","")</f>
        <v/>
      </c>
      <c r="AI22" s="23" t="str">
        <f t="shared" ref="AI22" si="885">IF(AND($J21&gt;=AI$6,$I21&lt;AJ$6),"━","")</f>
        <v/>
      </c>
      <c r="AJ22" s="23" t="str">
        <f t="shared" ref="AJ22" si="886">IF(AND($J21&gt;=AJ$6,$I21&lt;AK$6),"━","")</f>
        <v/>
      </c>
      <c r="AK22" s="23" t="str">
        <f t="shared" ref="AK22" si="887">IF(AND($J21&gt;=AK$6,$I21&lt;AL$6),"━","")</f>
        <v/>
      </c>
      <c r="AL22" s="23" t="str">
        <f t="shared" ref="AL22" si="888">IF(AND($J21&gt;=AL$6,$I21&lt;AM$6),"━","")</f>
        <v/>
      </c>
      <c r="AM22" s="23" t="str">
        <f t="shared" ref="AM22" si="889">IF(AND($J21&gt;=AM$6,$I21&lt;AN$6),"━","")</f>
        <v/>
      </c>
      <c r="AN22" s="23" t="str">
        <f t="shared" ref="AN22" si="890">IF(AND($J21&gt;=AN$6,$I21&lt;AO$6),"━","")</f>
        <v/>
      </c>
      <c r="AO22" s="23" t="str">
        <f t="shared" ref="AO22" si="891">IF(AND($J21&gt;=AO$6,$I21&lt;AP$6),"━","")</f>
        <v/>
      </c>
      <c r="AP22" s="23" t="str">
        <f t="shared" ref="AP22" si="892">IF(AND($J21&gt;=AP$6,$I21&lt;AQ$6),"━","")</f>
        <v/>
      </c>
      <c r="AQ22" s="45" t="str">
        <f t="shared" ref="AQ22" si="893">IF(AND($J21&gt;=AQ$6,$I21&lt;AR$6),"━","")</f>
        <v/>
      </c>
      <c r="AR22" s="23" t="str">
        <f t="shared" ref="AR22" si="894">IF(AND($J21&gt;=AR$6,$I21&lt;AS$6),"━","")</f>
        <v/>
      </c>
      <c r="AS22" s="23" t="str">
        <f t="shared" ref="AS22" si="895">IF(AND($J21&gt;=AS$6,$I21&lt;AT$6),"━","")</f>
        <v/>
      </c>
      <c r="AT22" s="23" t="str">
        <f t="shared" ref="AT22" si="896">IF(AND($J21&gt;=AT$6,$I21&lt;AU$6),"━","")</f>
        <v/>
      </c>
      <c r="AU22" s="23" t="str">
        <f t="shared" ref="AU22" si="897">IF(AND($J21&gt;=AU$6,$I21&lt;AV$6),"━","")</f>
        <v/>
      </c>
      <c r="AV22" s="23" t="str">
        <f t="shared" ref="AV22" si="898">IF(AND($J21&gt;=AV$6,$I21&lt;AW$6),"━","")</f>
        <v/>
      </c>
      <c r="AW22" s="23" t="str">
        <f t="shared" ref="AW22" si="899">IF(AND($J21&gt;=AW$6,$I21&lt;AX$6),"━","")</f>
        <v/>
      </c>
      <c r="AX22" s="23" t="str">
        <f t="shared" ref="AX22" si="900">IF(AND($J21&gt;=AX$6,$I21&lt;AY$6),"━","")</f>
        <v/>
      </c>
      <c r="AY22" s="23" t="str">
        <f t="shared" ref="AY22" si="901">IF(AND($J21&gt;=AY$6,$I21&lt;AZ$6),"━","")</f>
        <v/>
      </c>
      <c r="AZ22" s="37" t="str">
        <f t="shared" ref="AZ22" si="902">IF(AND($J21&gt;=AZ$6,$I21&lt;BA$6),"━","")</f>
        <v/>
      </c>
      <c r="BA22" s="23" t="str">
        <f t="shared" ref="BA22" si="903">IF(AND($J21&gt;=BA$6,$I21&lt;BB$6),"━","")</f>
        <v/>
      </c>
      <c r="BB22" s="23" t="str">
        <f t="shared" ref="BB22" si="904">IF(AND($J21&gt;=BB$6,$I21&lt;BC$6),"━","")</f>
        <v/>
      </c>
      <c r="BC22" s="23" t="str">
        <f t="shared" ref="BC22" si="905">IF(AND($J21&gt;=BC$6,$I21&lt;BD$6),"━","")</f>
        <v/>
      </c>
      <c r="BD22" s="23" t="str">
        <f t="shared" ref="BD22" si="906">IF(AND($J21&gt;=BD$6,$I21&lt;BE$6),"━","")</f>
        <v/>
      </c>
      <c r="BE22" s="23" t="str">
        <f t="shared" ref="BE22" si="907">IF(AND($J21&gt;=BE$6,$I21&lt;BF$6),"━","")</f>
        <v/>
      </c>
      <c r="BF22" s="23" t="str">
        <f t="shared" ref="BF22" si="908">IF(AND($J21&gt;=BF$6,$I21&lt;BG$6),"━","")</f>
        <v/>
      </c>
      <c r="BG22" s="23" t="str">
        <f t="shared" ref="BG22" si="909">IF(AND($J21&gt;=BG$6,$I21&lt;BH$6),"━","")</f>
        <v/>
      </c>
      <c r="BH22" s="23" t="str">
        <f t="shared" ref="BH22" si="910">IF(AND($J21&gt;=BH$6,$I21&lt;BI$6),"━","")</f>
        <v/>
      </c>
      <c r="BI22" s="37" t="str">
        <f t="shared" ref="BI22" si="911">IF(AND($J21&gt;=BI$6,$I21&lt;BJ$6),"━","")</f>
        <v/>
      </c>
      <c r="BJ22" s="23" t="str">
        <f t="shared" ref="BJ22" si="912">IF(AND($J21&gt;=BJ$6,$I21&lt;BK$6),"━","")</f>
        <v/>
      </c>
      <c r="BK22" s="23" t="str">
        <f t="shared" ref="BK22" si="913">IF(AND($J21&gt;=BK$6,$I21&lt;BL$6),"━","")</f>
        <v/>
      </c>
      <c r="BL22" s="23" t="str">
        <f t="shared" ref="BL22" si="914">IF(AND($J21&gt;=BL$6,$I21&lt;BM$6),"━","")</f>
        <v/>
      </c>
      <c r="BM22" s="23" t="str">
        <f t="shared" ref="BM22" si="915">IF(AND($J21&gt;=BM$6,$I21&lt;BN$6),"━","")</f>
        <v/>
      </c>
      <c r="BN22" s="23" t="str">
        <f t="shared" ref="BN22" si="916">IF(AND($J21&gt;=BN$6,$I21&lt;BO$6),"━","")</f>
        <v/>
      </c>
      <c r="BO22" s="23" t="str">
        <f t="shared" ref="BO22" si="917">IF(AND($J21&gt;=BO$6,$I21&lt;BP$6),"━","")</f>
        <v/>
      </c>
      <c r="BP22" s="23" t="str">
        <f t="shared" ref="BP22" si="918">IF(AND($J21&gt;=BP$6,$I21&lt;BQ$6),"━","")</f>
        <v/>
      </c>
      <c r="BQ22" s="23" t="str">
        <f t="shared" ref="BQ22" si="919">IF(AND($J21&gt;=BQ$6,$I21&lt;BR$6),"━","")</f>
        <v/>
      </c>
      <c r="BR22" s="37" t="str">
        <f t="shared" ref="BR22" si="920">IF(AND($J21&gt;=BR$6,$I21&lt;BV$6),"━","")</f>
        <v/>
      </c>
      <c r="BS22" s="23" t="str">
        <f t="shared" ref="BS22" si="921">IF(AND($J21&gt;=BS$6,$I21&lt;BT$6),"━","")</f>
        <v/>
      </c>
      <c r="BT22" s="23" t="str">
        <f t="shared" ref="BT22" si="922">IF(AND($J21&gt;=BT$6,$I21&lt;BU$6),"━","")</f>
        <v/>
      </c>
      <c r="BU22" s="23" t="str">
        <f t="shared" ref="BU22" si="923">IF(AND($J21&gt;=BU$6,$I21&lt;BY$6),"━","")</f>
        <v/>
      </c>
      <c r="BV22" s="23" t="str">
        <f t="shared" ref="BV22" si="924">IF(AND($J21&gt;=BV$6,$I21&lt;BW$6),"━","")</f>
        <v/>
      </c>
      <c r="BW22" s="23" t="str">
        <f t="shared" ref="BW22" si="925">IF(AND($J21&gt;=BW$6,$I21&lt;BX$6),"━","")</f>
        <v/>
      </c>
      <c r="BX22" s="45" t="str">
        <f t="shared" si="285"/>
        <v/>
      </c>
      <c r="BY22" s="33" t="s">
        <v>16</v>
      </c>
      <c r="BZ22" s="7"/>
      <c r="CA22" s="47" t="str">
        <f>IF(OR(I21="",J21=""),"",J21-I21+1)</f>
        <v/>
      </c>
    </row>
    <row r="23" spans="1:79" s="2" customFormat="1" ht="21.95" customHeight="1" x14ac:dyDescent="0.15">
      <c r="A23" s="66">
        <v>9</v>
      </c>
      <c r="B23" s="68"/>
      <c r="C23" s="114"/>
      <c r="D23" s="76"/>
      <c r="E23" s="80"/>
      <c r="F23" s="93"/>
      <c r="G23" s="91"/>
      <c r="H23" s="72"/>
      <c r="I23" s="72"/>
      <c r="J23" s="72"/>
      <c r="K23" s="25" t="str">
        <f>IF(AND($H23&gt;=K$6,$G23&lt;L$6),"━","")</f>
        <v/>
      </c>
      <c r="L23" s="21" t="str">
        <f t="shared" ref="L23" si="926">IF(AND($H23&gt;=L$6,$G23&lt;M$6),"━","")</f>
        <v/>
      </c>
      <c r="M23" s="21" t="str">
        <f t="shared" ref="M23" si="927">IF(AND($H23&gt;=M$6,$G23&lt;N$6),"━","")</f>
        <v/>
      </c>
      <c r="N23" s="21" t="str">
        <f t="shared" ref="N23" si="928">IF(AND($H23&gt;=N$6,$G23&lt;O$6),"━","")</f>
        <v/>
      </c>
      <c r="O23" s="21" t="str">
        <f t="shared" ref="O23" si="929">IF(AND($H23&gt;=O$6,$G23&lt;P$6),"━","")</f>
        <v/>
      </c>
      <c r="P23" s="36" t="str">
        <f t="shared" ref="P23" si="930">IF(AND($H23&gt;=P$6,$G23&lt;Q$6),"━","")</f>
        <v/>
      </c>
      <c r="Q23" s="21" t="str">
        <f t="shared" ref="Q23" si="931">IF(AND($H23&gt;=Q$6,$G23&lt;R$6),"━","")</f>
        <v/>
      </c>
      <c r="R23" s="21" t="str">
        <f t="shared" ref="R23" si="932">IF(AND($H23&gt;=R$6,$G23&lt;S$6),"━","")</f>
        <v/>
      </c>
      <c r="S23" s="21" t="str">
        <f t="shared" ref="S23" si="933">IF(AND($H23&gt;=S$6,$G23&lt;T$6),"━","")</f>
        <v/>
      </c>
      <c r="T23" s="21" t="str">
        <f t="shared" ref="T23" si="934">IF(AND($H23&gt;=T$6,$G23&lt;U$6),"━","")</f>
        <v/>
      </c>
      <c r="U23" s="21" t="str">
        <f t="shared" ref="U23" si="935">IF(AND($H23&gt;=U$6,$G23&lt;V$6),"━","")</f>
        <v/>
      </c>
      <c r="V23" s="21" t="str">
        <f t="shared" ref="V23" si="936">IF(AND($H23&gt;=V$6,$G23&lt;W$6),"━","")</f>
        <v/>
      </c>
      <c r="W23" s="21" t="str">
        <f t="shared" ref="W23" si="937">IF(AND($H23&gt;=W$6,$G23&lt;X$6),"━","")</f>
        <v/>
      </c>
      <c r="X23" s="21" t="str">
        <f t="shared" ref="X23" si="938">IF(AND($H23&gt;=X$6,$G23&lt;Y$6),"━","")</f>
        <v/>
      </c>
      <c r="Y23" s="36" t="str">
        <f t="shared" ref="Y23" si="939">IF(AND($H23&gt;=Y$6,$G23&lt;Z$6),"━","")</f>
        <v/>
      </c>
      <c r="Z23" s="21" t="str">
        <f t="shared" ref="Z23" si="940">IF(AND($H23&gt;=Z$6,$G23&lt;AA$6),"━","")</f>
        <v/>
      </c>
      <c r="AA23" s="21" t="str">
        <f t="shared" ref="AA23" si="941">IF(AND($H23&gt;=AA$6,$G23&lt;AB$6),"━","")</f>
        <v/>
      </c>
      <c r="AB23" s="21" t="str">
        <f t="shared" ref="AB23" si="942">IF(AND($H23&gt;=AB$6,$G23&lt;AC$6),"━","")</f>
        <v/>
      </c>
      <c r="AC23" s="21" t="str">
        <f t="shared" ref="AC23" si="943">IF(AND($H23&gt;=AC$6,$G23&lt;AD$6),"━","")</f>
        <v/>
      </c>
      <c r="AD23" s="21" t="str">
        <f t="shared" ref="AD23" si="944">IF(AND($H23&gt;=AD$6,$G23&lt;AE$6),"━","")</f>
        <v/>
      </c>
      <c r="AE23" s="21" t="str">
        <f t="shared" ref="AE23" si="945">IF(AND($H23&gt;=AE$6,$G23&lt;AF$6),"━","")</f>
        <v/>
      </c>
      <c r="AF23" s="21" t="str">
        <f t="shared" ref="AF23" si="946">IF(AND($H23&gt;=AF$6,$G23&lt;AG$6),"━","")</f>
        <v/>
      </c>
      <c r="AG23" s="21" t="str">
        <f t="shared" ref="AG23" si="947">IF(AND($H23&gt;=AG$6,$G23&lt;AH$6),"━","")</f>
        <v/>
      </c>
      <c r="AH23" s="36" t="str">
        <f t="shared" ref="AH23" si="948">IF(AND($H23&gt;=AH$6,$G23&lt;AI$6),"━","")</f>
        <v/>
      </c>
      <c r="AI23" s="21" t="str">
        <f t="shared" ref="AI23" si="949">IF(AND($H23&gt;=AI$6,$G23&lt;AJ$6),"━","")</f>
        <v/>
      </c>
      <c r="AJ23" s="21" t="str">
        <f t="shared" ref="AJ23" si="950">IF(AND($H23&gt;=AJ$6,$G23&lt;AK$6),"━","")</f>
        <v/>
      </c>
      <c r="AK23" s="21" t="str">
        <f t="shared" ref="AK23" si="951">IF(AND($H23&gt;=AK$6,$G23&lt;AL$6),"━","")</f>
        <v/>
      </c>
      <c r="AL23" s="21" t="str">
        <f t="shared" ref="AL23" si="952">IF(AND($H23&gt;=AL$6,$G23&lt;AM$6),"━","")</f>
        <v/>
      </c>
      <c r="AM23" s="21" t="str">
        <f t="shared" ref="AM23" si="953">IF(AND($H23&gt;=AM$6,$G23&lt;AN$6),"━","")</f>
        <v/>
      </c>
      <c r="AN23" s="21" t="str">
        <f t="shared" ref="AN23" si="954">IF(AND($H23&gt;=AN$6,$G23&lt;AO$6),"━","")</f>
        <v/>
      </c>
      <c r="AO23" s="21" t="str">
        <f t="shared" ref="AO23" si="955">IF(AND($H23&gt;=AO$6,$G23&lt;AP$6),"━","")</f>
        <v/>
      </c>
      <c r="AP23" s="21" t="str">
        <f t="shared" ref="AP23" si="956">IF(AND($H23&gt;=AP$6,$G23&lt;AQ$6),"━","")</f>
        <v/>
      </c>
      <c r="AQ23" s="44" t="str">
        <f t="shared" ref="AQ23" si="957">IF(AND($H23&gt;=AQ$6,$G23&lt;AR$6),"━","")</f>
        <v/>
      </c>
      <c r="AR23" s="21" t="str">
        <f t="shared" ref="AR23" si="958">IF(AND($H23&gt;=AR$6,$G23&lt;AS$6),"━","")</f>
        <v/>
      </c>
      <c r="AS23" s="21" t="str">
        <f t="shared" ref="AS23" si="959">IF(AND($H23&gt;=AS$6,$G23&lt;AT$6),"━","")</f>
        <v/>
      </c>
      <c r="AT23" s="21" t="str">
        <f t="shared" ref="AT23" si="960">IF(AND($H23&gt;=AT$6,$G23&lt;AU$6),"━","")</f>
        <v/>
      </c>
      <c r="AU23" s="21" t="str">
        <f t="shared" ref="AU23" si="961">IF(AND($H23&gt;=AU$6,$G23&lt;AV$6),"━","")</f>
        <v/>
      </c>
      <c r="AV23" s="21" t="str">
        <f t="shared" ref="AV23" si="962">IF(AND($H23&gt;=AV$6,$G23&lt;AW$6),"━","")</f>
        <v/>
      </c>
      <c r="AW23" s="21" t="str">
        <f t="shared" ref="AW23" si="963">IF(AND($H23&gt;=AW$6,$G23&lt;AX$6),"━","")</f>
        <v/>
      </c>
      <c r="AX23" s="21" t="str">
        <f t="shared" ref="AX23" si="964">IF(AND($H23&gt;=AX$6,$G23&lt;AY$6),"━","")</f>
        <v/>
      </c>
      <c r="AY23" s="21" t="str">
        <f t="shared" ref="AY23" si="965">IF(AND($H23&gt;=AY$6,$G23&lt;AZ$6),"━","")</f>
        <v/>
      </c>
      <c r="AZ23" s="36" t="str">
        <f t="shared" ref="AZ23" si="966">IF(AND($H23&gt;=AZ$6,$G23&lt;BA$6),"━","")</f>
        <v/>
      </c>
      <c r="BA23" s="21" t="str">
        <f t="shared" ref="BA23" si="967">IF(AND($H23&gt;=BA$6,$G23&lt;BB$6),"━","")</f>
        <v/>
      </c>
      <c r="BB23" s="21" t="str">
        <f t="shared" ref="BB23" si="968">IF(AND($H23&gt;=BB$6,$G23&lt;BC$6),"━","")</f>
        <v/>
      </c>
      <c r="BC23" s="21" t="str">
        <f t="shared" ref="BC23" si="969">IF(AND($H23&gt;=BC$6,$G23&lt;BD$6),"━","")</f>
        <v/>
      </c>
      <c r="BD23" s="21" t="str">
        <f t="shared" ref="BD23" si="970">IF(AND($H23&gt;=BD$6,$G23&lt;BE$6),"━","")</f>
        <v/>
      </c>
      <c r="BE23" s="21" t="str">
        <f t="shared" ref="BE23" si="971">IF(AND($H23&gt;=BE$6,$G23&lt;BF$6),"━","")</f>
        <v/>
      </c>
      <c r="BF23" s="21" t="str">
        <f t="shared" ref="BF23" si="972">IF(AND($H23&gt;=BF$6,$G23&lt;BG$6),"━","")</f>
        <v/>
      </c>
      <c r="BG23" s="21" t="str">
        <f t="shared" ref="BG23" si="973">IF(AND($H23&gt;=BG$6,$G23&lt;BH$6),"━","")</f>
        <v/>
      </c>
      <c r="BH23" s="21" t="str">
        <f t="shared" ref="BH23" si="974">IF(AND($H23&gt;=BH$6,$G23&lt;BI$6),"━","")</f>
        <v/>
      </c>
      <c r="BI23" s="36" t="str">
        <f t="shared" ref="BI23" si="975">IF(AND($H23&gt;=BI$6,$G23&lt;BJ$6),"━","")</f>
        <v/>
      </c>
      <c r="BJ23" s="21" t="str">
        <f t="shared" ref="BJ23" si="976">IF(AND($H23&gt;=BJ$6,$G23&lt;BK$6),"━","")</f>
        <v/>
      </c>
      <c r="BK23" s="21" t="str">
        <f t="shared" ref="BK23" si="977">IF(AND($H23&gt;=BK$6,$G23&lt;BL$6),"━","")</f>
        <v/>
      </c>
      <c r="BL23" s="21" t="str">
        <f t="shared" ref="BL23" si="978">IF(AND($H23&gt;=BL$6,$G23&lt;BM$6),"━","")</f>
        <v/>
      </c>
      <c r="BM23" s="21" t="str">
        <f t="shared" ref="BM23" si="979">IF(AND($H23&gt;=BM$6,$G23&lt;BN$6),"━","")</f>
        <v/>
      </c>
      <c r="BN23" s="21" t="str">
        <f t="shared" ref="BN23" si="980">IF(AND($H23&gt;=BN$6,$G23&lt;BO$6),"━","")</f>
        <v/>
      </c>
      <c r="BO23" s="21" t="str">
        <f t="shared" ref="BO23" si="981">IF(AND($H23&gt;=BO$6,$G23&lt;BP$6),"━","")</f>
        <v/>
      </c>
      <c r="BP23" s="21" t="str">
        <f t="shared" ref="BP23" si="982">IF(AND($H23&gt;=BP$6,$G23&lt;BQ$6),"━","")</f>
        <v/>
      </c>
      <c r="BQ23" s="21" t="str">
        <f t="shared" ref="BQ23" si="983">IF(AND($H23&gt;=BQ$6,$G23&lt;BR$6),"━","")</f>
        <v/>
      </c>
      <c r="BR23" s="36" t="str">
        <f t="shared" ref="BR23" si="984">IF(AND($H23&gt;=BR$6,$G23&lt;BV$6),"━","")</f>
        <v/>
      </c>
      <c r="BS23" s="21" t="str">
        <f t="shared" ref="BS23" si="985">IF(AND($H23&gt;=BS$6,$G23&lt;BT$6),"━","")</f>
        <v/>
      </c>
      <c r="BT23" s="21" t="str">
        <f t="shared" ref="BT23" si="986">IF(AND($H23&gt;=BT$6,$G23&lt;BU$6),"━","")</f>
        <v/>
      </c>
      <c r="BU23" s="21" t="str">
        <f t="shared" ref="BU23" si="987">IF(AND($H23&gt;=BU$6,$G23&lt;BY$6),"━","")</f>
        <v/>
      </c>
      <c r="BV23" s="21" t="str">
        <f t="shared" ref="BV23" si="988">IF(AND($H23&gt;=BV$6,$G23&lt;BW$6),"━","")</f>
        <v/>
      </c>
      <c r="BW23" s="21" t="str">
        <f t="shared" ref="BW23" si="989">IF(AND($H23&gt;=BW$6,$G23&lt;BX$6),"━","")</f>
        <v/>
      </c>
      <c r="BX23" s="44" t="str">
        <f t="shared" si="220"/>
        <v/>
      </c>
      <c r="BY23" s="33" t="s">
        <v>16</v>
      </c>
      <c r="BZ23" s="7"/>
      <c r="CA23" s="48" t="str">
        <f>IF(OR(G23="",H23=""),"",H23-G23+1)</f>
        <v/>
      </c>
    </row>
    <row r="24" spans="1:79" s="2" customFormat="1" ht="21.95" customHeight="1" x14ac:dyDescent="0.15">
      <c r="A24" s="67"/>
      <c r="B24" s="113"/>
      <c r="C24" s="115"/>
      <c r="D24" s="77"/>
      <c r="E24" s="81"/>
      <c r="F24" s="94"/>
      <c r="G24" s="92"/>
      <c r="H24" s="73"/>
      <c r="I24" s="73"/>
      <c r="J24" s="73"/>
      <c r="K24" s="22" t="str">
        <f>IF(AND($J23&gt;=K$6,$I23&lt;L$6),"━","")</f>
        <v/>
      </c>
      <c r="L24" s="23" t="str">
        <f t="shared" ref="L24" si="990">IF(AND($J23&gt;=L$6,$I23&lt;M$6),"━","")</f>
        <v/>
      </c>
      <c r="M24" s="23" t="str">
        <f t="shared" ref="M24" si="991">IF(AND($J23&gt;=M$6,$I23&lt;N$6),"━","")</f>
        <v/>
      </c>
      <c r="N24" s="23" t="str">
        <f t="shared" ref="N24" si="992">IF(AND($J23&gt;=N$6,$I23&lt;O$6),"━","")</f>
        <v/>
      </c>
      <c r="O24" s="23" t="str">
        <f t="shared" ref="O24" si="993">IF(AND($J23&gt;=O$6,$I23&lt;P$6),"━","")</f>
        <v/>
      </c>
      <c r="P24" s="37" t="str">
        <f t="shared" ref="P24" si="994">IF(AND($J23&gt;=P$6,$I23&lt;Q$6),"━","")</f>
        <v/>
      </c>
      <c r="Q24" s="23" t="str">
        <f t="shared" ref="Q24" si="995">IF(AND($J23&gt;=Q$6,$I23&lt;R$6),"━","")</f>
        <v/>
      </c>
      <c r="R24" s="23" t="str">
        <f t="shared" ref="R24" si="996">IF(AND($J23&gt;=R$6,$I23&lt;S$6),"━","")</f>
        <v/>
      </c>
      <c r="S24" s="23" t="str">
        <f t="shared" ref="S24" si="997">IF(AND($J23&gt;=S$6,$I23&lt;T$6),"━","")</f>
        <v/>
      </c>
      <c r="T24" s="23" t="str">
        <f t="shared" ref="T24" si="998">IF(AND($J23&gt;=T$6,$I23&lt;U$6),"━","")</f>
        <v/>
      </c>
      <c r="U24" s="23" t="str">
        <f t="shared" ref="U24" si="999">IF(AND($J23&gt;=U$6,$I23&lt;V$6),"━","")</f>
        <v/>
      </c>
      <c r="V24" s="23" t="str">
        <f t="shared" ref="V24" si="1000">IF(AND($J23&gt;=V$6,$I23&lt;W$6),"━","")</f>
        <v/>
      </c>
      <c r="W24" s="23" t="str">
        <f t="shared" ref="W24" si="1001">IF(AND($J23&gt;=W$6,$I23&lt;X$6),"━","")</f>
        <v/>
      </c>
      <c r="X24" s="23" t="str">
        <f t="shared" ref="X24" si="1002">IF(AND($J23&gt;=X$6,$I23&lt;Y$6),"━","")</f>
        <v/>
      </c>
      <c r="Y24" s="37" t="str">
        <f t="shared" ref="Y24" si="1003">IF(AND($J23&gt;=Y$6,$I23&lt;Z$6),"━","")</f>
        <v/>
      </c>
      <c r="Z24" s="23" t="str">
        <f t="shared" ref="Z24" si="1004">IF(AND($J23&gt;=Z$6,$I23&lt;AA$6),"━","")</f>
        <v/>
      </c>
      <c r="AA24" s="23" t="str">
        <f t="shared" ref="AA24" si="1005">IF(AND($J23&gt;=AA$6,$I23&lt;AB$6),"━","")</f>
        <v/>
      </c>
      <c r="AB24" s="23" t="str">
        <f t="shared" ref="AB24" si="1006">IF(AND($J23&gt;=AB$6,$I23&lt;AC$6),"━","")</f>
        <v/>
      </c>
      <c r="AC24" s="23" t="str">
        <f t="shared" ref="AC24" si="1007">IF(AND($J23&gt;=AC$6,$I23&lt;AD$6),"━","")</f>
        <v/>
      </c>
      <c r="AD24" s="23" t="str">
        <f t="shared" ref="AD24" si="1008">IF(AND($J23&gt;=AD$6,$I23&lt;AE$6),"━","")</f>
        <v/>
      </c>
      <c r="AE24" s="23" t="str">
        <f t="shared" ref="AE24" si="1009">IF(AND($J23&gt;=AE$6,$I23&lt;AF$6),"━","")</f>
        <v/>
      </c>
      <c r="AF24" s="23" t="str">
        <f t="shared" ref="AF24" si="1010">IF(AND($J23&gt;=AF$6,$I23&lt;AG$6),"━","")</f>
        <v/>
      </c>
      <c r="AG24" s="23" t="str">
        <f t="shared" ref="AG24" si="1011">IF(AND($J23&gt;=AG$6,$I23&lt;AH$6),"━","")</f>
        <v/>
      </c>
      <c r="AH24" s="37" t="str">
        <f t="shared" ref="AH24" si="1012">IF(AND($J23&gt;=AH$6,$I23&lt;AI$6),"━","")</f>
        <v/>
      </c>
      <c r="AI24" s="23" t="str">
        <f t="shared" ref="AI24" si="1013">IF(AND($J23&gt;=AI$6,$I23&lt;AJ$6),"━","")</f>
        <v/>
      </c>
      <c r="AJ24" s="23" t="str">
        <f t="shared" ref="AJ24" si="1014">IF(AND($J23&gt;=AJ$6,$I23&lt;AK$6),"━","")</f>
        <v/>
      </c>
      <c r="AK24" s="23" t="str">
        <f t="shared" ref="AK24" si="1015">IF(AND($J23&gt;=AK$6,$I23&lt;AL$6),"━","")</f>
        <v/>
      </c>
      <c r="AL24" s="23" t="str">
        <f t="shared" ref="AL24" si="1016">IF(AND($J23&gt;=AL$6,$I23&lt;AM$6),"━","")</f>
        <v/>
      </c>
      <c r="AM24" s="23" t="str">
        <f t="shared" ref="AM24" si="1017">IF(AND($J23&gt;=AM$6,$I23&lt;AN$6),"━","")</f>
        <v/>
      </c>
      <c r="AN24" s="23" t="str">
        <f t="shared" ref="AN24" si="1018">IF(AND($J23&gt;=AN$6,$I23&lt;AO$6),"━","")</f>
        <v/>
      </c>
      <c r="AO24" s="23" t="str">
        <f t="shared" ref="AO24" si="1019">IF(AND($J23&gt;=AO$6,$I23&lt;AP$6),"━","")</f>
        <v/>
      </c>
      <c r="AP24" s="23" t="str">
        <f t="shared" ref="AP24" si="1020">IF(AND($J23&gt;=AP$6,$I23&lt;AQ$6),"━","")</f>
        <v/>
      </c>
      <c r="AQ24" s="45" t="str">
        <f t="shared" ref="AQ24" si="1021">IF(AND($J23&gt;=AQ$6,$I23&lt;AR$6),"━","")</f>
        <v/>
      </c>
      <c r="AR24" s="23" t="str">
        <f t="shared" ref="AR24" si="1022">IF(AND($J23&gt;=AR$6,$I23&lt;AS$6),"━","")</f>
        <v/>
      </c>
      <c r="AS24" s="23" t="str">
        <f t="shared" ref="AS24" si="1023">IF(AND($J23&gt;=AS$6,$I23&lt;AT$6),"━","")</f>
        <v/>
      </c>
      <c r="AT24" s="23" t="str">
        <f t="shared" ref="AT24" si="1024">IF(AND($J23&gt;=AT$6,$I23&lt;AU$6),"━","")</f>
        <v/>
      </c>
      <c r="AU24" s="23" t="str">
        <f t="shared" ref="AU24" si="1025">IF(AND($J23&gt;=AU$6,$I23&lt;AV$6),"━","")</f>
        <v/>
      </c>
      <c r="AV24" s="23" t="str">
        <f t="shared" ref="AV24" si="1026">IF(AND($J23&gt;=AV$6,$I23&lt;AW$6),"━","")</f>
        <v/>
      </c>
      <c r="AW24" s="23" t="str">
        <f t="shared" ref="AW24" si="1027">IF(AND($J23&gt;=AW$6,$I23&lt;AX$6),"━","")</f>
        <v/>
      </c>
      <c r="AX24" s="23" t="str">
        <f t="shared" ref="AX24" si="1028">IF(AND($J23&gt;=AX$6,$I23&lt;AY$6),"━","")</f>
        <v/>
      </c>
      <c r="AY24" s="23" t="str">
        <f t="shared" ref="AY24" si="1029">IF(AND($J23&gt;=AY$6,$I23&lt;AZ$6),"━","")</f>
        <v/>
      </c>
      <c r="AZ24" s="37" t="str">
        <f t="shared" ref="AZ24" si="1030">IF(AND($J23&gt;=AZ$6,$I23&lt;BA$6),"━","")</f>
        <v/>
      </c>
      <c r="BA24" s="23" t="str">
        <f t="shared" ref="BA24" si="1031">IF(AND($J23&gt;=BA$6,$I23&lt;BB$6),"━","")</f>
        <v/>
      </c>
      <c r="BB24" s="23" t="str">
        <f t="shared" ref="BB24" si="1032">IF(AND($J23&gt;=BB$6,$I23&lt;BC$6),"━","")</f>
        <v/>
      </c>
      <c r="BC24" s="23" t="str">
        <f t="shared" ref="BC24" si="1033">IF(AND($J23&gt;=BC$6,$I23&lt;BD$6),"━","")</f>
        <v/>
      </c>
      <c r="BD24" s="23" t="str">
        <f t="shared" ref="BD24" si="1034">IF(AND($J23&gt;=BD$6,$I23&lt;BE$6),"━","")</f>
        <v/>
      </c>
      <c r="BE24" s="23" t="str">
        <f t="shared" ref="BE24" si="1035">IF(AND($J23&gt;=BE$6,$I23&lt;BF$6),"━","")</f>
        <v/>
      </c>
      <c r="BF24" s="23" t="str">
        <f t="shared" ref="BF24" si="1036">IF(AND($J23&gt;=BF$6,$I23&lt;BG$6),"━","")</f>
        <v/>
      </c>
      <c r="BG24" s="23" t="str">
        <f t="shared" ref="BG24" si="1037">IF(AND($J23&gt;=BG$6,$I23&lt;BH$6),"━","")</f>
        <v/>
      </c>
      <c r="BH24" s="23" t="str">
        <f t="shared" ref="BH24" si="1038">IF(AND($J23&gt;=BH$6,$I23&lt;BI$6),"━","")</f>
        <v/>
      </c>
      <c r="BI24" s="37" t="str">
        <f t="shared" ref="BI24" si="1039">IF(AND($J23&gt;=BI$6,$I23&lt;BJ$6),"━","")</f>
        <v/>
      </c>
      <c r="BJ24" s="23" t="str">
        <f t="shared" ref="BJ24" si="1040">IF(AND($J23&gt;=BJ$6,$I23&lt;BK$6),"━","")</f>
        <v/>
      </c>
      <c r="BK24" s="23" t="str">
        <f t="shared" ref="BK24" si="1041">IF(AND($J23&gt;=BK$6,$I23&lt;BL$6),"━","")</f>
        <v/>
      </c>
      <c r="BL24" s="23" t="str">
        <f t="shared" ref="BL24" si="1042">IF(AND($J23&gt;=BL$6,$I23&lt;BM$6),"━","")</f>
        <v/>
      </c>
      <c r="BM24" s="23" t="str">
        <f t="shared" ref="BM24" si="1043">IF(AND($J23&gt;=BM$6,$I23&lt;BN$6),"━","")</f>
        <v/>
      </c>
      <c r="BN24" s="23" t="str">
        <f t="shared" ref="BN24" si="1044">IF(AND($J23&gt;=BN$6,$I23&lt;BO$6),"━","")</f>
        <v/>
      </c>
      <c r="BO24" s="23" t="str">
        <f t="shared" ref="BO24" si="1045">IF(AND($J23&gt;=BO$6,$I23&lt;BP$6),"━","")</f>
        <v/>
      </c>
      <c r="BP24" s="23" t="str">
        <f t="shared" ref="BP24" si="1046">IF(AND($J23&gt;=BP$6,$I23&lt;BQ$6),"━","")</f>
        <v/>
      </c>
      <c r="BQ24" s="23" t="str">
        <f t="shared" ref="BQ24" si="1047">IF(AND($J23&gt;=BQ$6,$I23&lt;BR$6),"━","")</f>
        <v/>
      </c>
      <c r="BR24" s="37" t="str">
        <f t="shared" ref="BR24" si="1048">IF(AND($J23&gt;=BR$6,$I23&lt;BV$6),"━","")</f>
        <v/>
      </c>
      <c r="BS24" s="23" t="str">
        <f t="shared" ref="BS24" si="1049">IF(AND($J23&gt;=BS$6,$I23&lt;BT$6),"━","")</f>
        <v/>
      </c>
      <c r="BT24" s="23" t="str">
        <f t="shared" ref="BT24" si="1050">IF(AND($J23&gt;=BT$6,$I23&lt;BU$6),"━","")</f>
        <v/>
      </c>
      <c r="BU24" s="23" t="str">
        <f t="shared" ref="BU24" si="1051">IF(AND($J23&gt;=BU$6,$I23&lt;BY$6),"━","")</f>
        <v/>
      </c>
      <c r="BV24" s="23" t="str">
        <f t="shared" ref="BV24" si="1052">IF(AND($J23&gt;=BV$6,$I23&lt;BW$6),"━","")</f>
        <v/>
      </c>
      <c r="BW24" s="23" t="str">
        <f t="shared" ref="BW24" si="1053">IF(AND($J23&gt;=BW$6,$I23&lt;BX$6),"━","")</f>
        <v/>
      </c>
      <c r="BX24" s="45" t="str">
        <f t="shared" si="285"/>
        <v/>
      </c>
      <c r="BY24" s="33" t="s">
        <v>16</v>
      </c>
      <c r="BZ24" s="7"/>
      <c r="CA24" s="47" t="str">
        <f>IF(OR(I23="",J23=""),"",J23-I23+1)</f>
        <v/>
      </c>
    </row>
    <row r="25" spans="1:79" s="2" customFormat="1" ht="21.95" customHeight="1" x14ac:dyDescent="0.15">
      <c r="A25" s="66">
        <v>10</v>
      </c>
      <c r="B25" s="68"/>
      <c r="C25" s="114"/>
      <c r="D25" s="76"/>
      <c r="E25" s="80"/>
      <c r="F25" s="93"/>
      <c r="G25" s="91"/>
      <c r="H25" s="72"/>
      <c r="I25" s="72"/>
      <c r="J25" s="72"/>
      <c r="K25" s="25" t="str">
        <f>IF(AND($H25&gt;=K$6,$G25&lt;L$6),"━","")</f>
        <v/>
      </c>
      <c r="L25" s="21" t="str">
        <f t="shared" ref="L25" si="1054">IF(AND($H25&gt;=L$6,$G25&lt;M$6),"━","")</f>
        <v/>
      </c>
      <c r="M25" s="21" t="str">
        <f t="shared" ref="M25" si="1055">IF(AND($H25&gt;=M$6,$G25&lt;N$6),"━","")</f>
        <v/>
      </c>
      <c r="N25" s="21" t="str">
        <f t="shared" ref="N25" si="1056">IF(AND($H25&gt;=N$6,$G25&lt;O$6),"━","")</f>
        <v/>
      </c>
      <c r="O25" s="21" t="str">
        <f t="shared" ref="O25" si="1057">IF(AND($H25&gt;=O$6,$G25&lt;P$6),"━","")</f>
        <v/>
      </c>
      <c r="P25" s="36" t="str">
        <f t="shared" ref="P25" si="1058">IF(AND($H25&gt;=P$6,$G25&lt;Q$6),"━","")</f>
        <v/>
      </c>
      <c r="Q25" s="21" t="str">
        <f t="shared" ref="Q25" si="1059">IF(AND($H25&gt;=Q$6,$G25&lt;R$6),"━","")</f>
        <v/>
      </c>
      <c r="R25" s="21" t="str">
        <f t="shared" ref="R25" si="1060">IF(AND($H25&gt;=R$6,$G25&lt;S$6),"━","")</f>
        <v/>
      </c>
      <c r="S25" s="21" t="str">
        <f t="shared" ref="S25" si="1061">IF(AND($H25&gt;=S$6,$G25&lt;T$6),"━","")</f>
        <v/>
      </c>
      <c r="T25" s="21" t="str">
        <f t="shared" ref="T25" si="1062">IF(AND($H25&gt;=T$6,$G25&lt;U$6),"━","")</f>
        <v/>
      </c>
      <c r="U25" s="21" t="str">
        <f t="shared" ref="U25" si="1063">IF(AND($H25&gt;=U$6,$G25&lt;V$6),"━","")</f>
        <v/>
      </c>
      <c r="V25" s="21" t="str">
        <f t="shared" ref="V25" si="1064">IF(AND($H25&gt;=V$6,$G25&lt;W$6),"━","")</f>
        <v/>
      </c>
      <c r="W25" s="21" t="str">
        <f t="shared" ref="W25" si="1065">IF(AND($H25&gt;=W$6,$G25&lt;X$6),"━","")</f>
        <v/>
      </c>
      <c r="X25" s="21" t="str">
        <f t="shared" ref="X25" si="1066">IF(AND($H25&gt;=X$6,$G25&lt;Y$6),"━","")</f>
        <v/>
      </c>
      <c r="Y25" s="36" t="str">
        <f t="shared" ref="Y25" si="1067">IF(AND($H25&gt;=Y$6,$G25&lt;Z$6),"━","")</f>
        <v/>
      </c>
      <c r="Z25" s="21" t="str">
        <f t="shared" ref="Z25" si="1068">IF(AND($H25&gt;=Z$6,$G25&lt;AA$6),"━","")</f>
        <v/>
      </c>
      <c r="AA25" s="21" t="str">
        <f t="shared" ref="AA25" si="1069">IF(AND($H25&gt;=AA$6,$G25&lt;AB$6),"━","")</f>
        <v/>
      </c>
      <c r="AB25" s="21" t="str">
        <f t="shared" ref="AB25" si="1070">IF(AND($H25&gt;=AB$6,$G25&lt;AC$6),"━","")</f>
        <v/>
      </c>
      <c r="AC25" s="21" t="str">
        <f t="shared" ref="AC25" si="1071">IF(AND($H25&gt;=AC$6,$G25&lt;AD$6),"━","")</f>
        <v/>
      </c>
      <c r="AD25" s="21" t="str">
        <f t="shared" ref="AD25" si="1072">IF(AND($H25&gt;=AD$6,$G25&lt;AE$6),"━","")</f>
        <v/>
      </c>
      <c r="AE25" s="21" t="str">
        <f t="shared" ref="AE25" si="1073">IF(AND($H25&gt;=AE$6,$G25&lt;AF$6),"━","")</f>
        <v/>
      </c>
      <c r="AF25" s="21" t="str">
        <f t="shared" ref="AF25" si="1074">IF(AND($H25&gt;=AF$6,$G25&lt;AG$6),"━","")</f>
        <v/>
      </c>
      <c r="AG25" s="21" t="str">
        <f t="shared" ref="AG25" si="1075">IF(AND($H25&gt;=AG$6,$G25&lt;AH$6),"━","")</f>
        <v/>
      </c>
      <c r="AH25" s="36" t="str">
        <f t="shared" ref="AH25" si="1076">IF(AND($H25&gt;=AH$6,$G25&lt;AI$6),"━","")</f>
        <v/>
      </c>
      <c r="AI25" s="21" t="str">
        <f t="shared" ref="AI25" si="1077">IF(AND($H25&gt;=AI$6,$G25&lt;AJ$6),"━","")</f>
        <v/>
      </c>
      <c r="AJ25" s="21" t="str">
        <f t="shared" ref="AJ25" si="1078">IF(AND($H25&gt;=AJ$6,$G25&lt;AK$6),"━","")</f>
        <v/>
      </c>
      <c r="AK25" s="21" t="str">
        <f t="shared" ref="AK25" si="1079">IF(AND($H25&gt;=AK$6,$G25&lt;AL$6),"━","")</f>
        <v/>
      </c>
      <c r="AL25" s="21" t="str">
        <f t="shared" ref="AL25" si="1080">IF(AND($H25&gt;=AL$6,$G25&lt;AM$6),"━","")</f>
        <v/>
      </c>
      <c r="AM25" s="21" t="str">
        <f t="shared" ref="AM25" si="1081">IF(AND($H25&gt;=AM$6,$G25&lt;AN$6),"━","")</f>
        <v/>
      </c>
      <c r="AN25" s="21" t="str">
        <f t="shared" ref="AN25" si="1082">IF(AND($H25&gt;=AN$6,$G25&lt;AO$6),"━","")</f>
        <v/>
      </c>
      <c r="AO25" s="21" t="str">
        <f t="shared" ref="AO25" si="1083">IF(AND($H25&gt;=AO$6,$G25&lt;AP$6),"━","")</f>
        <v/>
      </c>
      <c r="AP25" s="21" t="str">
        <f t="shared" ref="AP25" si="1084">IF(AND($H25&gt;=AP$6,$G25&lt;AQ$6),"━","")</f>
        <v/>
      </c>
      <c r="AQ25" s="44" t="str">
        <f t="shared" ref="AQ25" si="1085">IF(AND($H25&gt;=AQ$6,$G25&lt;AR$6),"━","")</f>
        <v/>
      </c>
      <c r="AR25" s="21" t="str">
        <f t="shared" ref="AR25" si="1086">IF(AND($H25&gt;=AR$6,$G25&lt;AS$6),"━","")</f>
        <v/>
      </c>
      <c r="AS25" s="21" t="str">
        <f t="shared" ref="AS25" si="1087">IF(AND($H25&gt;=AS$6,$G25&lt;AT$6),"━","")</f>
        <v/>
      </c>
      <c r="AT25" s="21" t="str">
        <f t="shared" ref="AT25" si="1088">IF(AND($H25&gt;=AT$6,$G25&lt;AU$6),"━","")</f>
        <v/>
      </c>
      <c r="AU25" s="21" t="str">
        <f t="shared" ref="AU25" si="1089">IF(AND($H25&gt;=AU$6,$G25&lt;AV$6),"━","")</f>
        <v/>
      </c>
      <c r="AV25" s="21" t="str">
        <f t="shared" ref="AV25" si="1090">IF(AND($H25&gt;=AV$6,$G25&lt;AW$6),"━","")</f>
        <v/>
      </c>
      <c r="AW25" s="21" t="str">
        <f t="shared" ref="AW25" si="1091">IF(AND($H25&gt;=AW$6,$G25&lt;AX$6),"━","")</f>
        <v/>
      </c>
      <c r="AX25" s="21" t="str">
        <f t="shared" ref="AX25" si="1092">IF(AND($H25&gt;=AX$6,$G25&lt;AY$6),"━","")</f>
        <v/>
      </c>
      <c r="AY25" s="21" t="str">
        <f t="shared" ref="AY25" si="1093">IF(AND($H25&gt;=AY$6,$G25&lt;AZ$6),"━","")</f>
        <v/>
      </c>
      <c r="AZ25" s="36" t="str">
        <f t="shared" ref="AZ25" si="1094">IF(AND($H25&gt;=AZ$6,$G25&lt;BA$6),"━","")</f>
        <v/>
      </c>
      <c r="BA25" s="21" t="str">
        <f t="shared" ref="BA25" si="1095">IF(AND($H25&gt;=BA$6,$G25&lt;BB$6),"━","")</f>
        <v/>
      </c>
      <c r="BB25" s="21" t="str">
        <f t="shared" ref="BB25" si="1096">IF(AND($H25&gt;=BB$6,$G25&lt;BC$6),"━","")</f>
        <v/>
      </c>
      <c r="BC25" s="21" t="str">
        <f t="shared" ref="BC25" si="1097">IF(AND($H25&gt;=BC$6,$G25&lt;BD$6),"━","")</f>
        <v/>
      </c>
      <c r="BD25" s="21" t="str">
        <f t="shared" ref="BD25" si="1098">IF(AND($H25&gt;=BD$6,$G25&lt;BE$6),"━","")</f>
        <v/>
      </c>
      <c r="BE25" s="21" t="str">
        <f t="shared" ref="BE25" si="1099">IF(AND($H25&gt;=BE$6,$G25&lt;BF$6),"━","")</f>
        <v/>
      </c>
      <c r="BF25" s="21" t="str">
        <f t="shared" ref="BF25" si="1100">IF(AND($H25&gt;=BF$6,$G25&lt;BG$6),"━","")</f>
        <v/>
      </c>
      <c r="BG25" s="21" t="str">
        <f t="shared" ref="BG25" si="1101">IF(AND($H25&gt;=BG$6,$G25&lt;BH$6),"━","")</f>
        <v/>
      </c>
      <c r="BH25" s="21" t="str">
        <f t="shared" ref="BH25" si="1102">IF(AND($H25&gt;=BH$6,$G25&lt;BI$6),"━","")</f>
        <v/>
      </c>
      <c r="BI25" s="36" t="str">
        <f t="shared" ref="BI25" si="1103">IF(AND($H25&gt;=BI$6,$G25&lt;BJ$6),"━","")</f>
        <v/>
      </c>
      <c r="BJ25" s="21" t="str">
        <f t="shared" ref="BJ25" si="1104">IF(AND($H25&gt;=BJ$6,$G25&lt;BK$6),"━","")</f>
        <v/>
      </c>
      <c r="BK25" s="21" t="str">
        <f t="shared" ref="BK25" si="1105">IF(AND($H25&gt;=BK$6,$G25&lt;BL$6),"━","")</f>
        <v/>
      </c>
      <c r="BL25" s="21" t="str">
        <f t="shared" ref="BL25" si="1106">IF(AND($H25&gt;=BL$6,$G25&lt;BM$6),"━","")</f>
        <v/>
      </c>
      <c r="BM25" s="21" t="str">
        <f t="shared" ref="BM25" si="1107">IF(AND($H25&gt;=BM$6,$G25&lt;BN$6),"━","")</f>
        <v/>
      </c>
      <c r="BN25" s="21" t="str">
        <f t="shared" ref="BN25" si="1108">IF(AND($H25&gt;=BN$6,$G25&lt;BO$6),"━","")</f>
        <v/>
      </c>
      <c r="BO25" s="21" t="str">
        <f t="shared" ref="BO25" si="1109">IF(AND($H25&gt;=BO$6,$G25&lt;BP$6),"━","")</f>
        <v/>
      </c>
      <c r="BP25" s="21" t="str">
        <f t="shared" ref="BP25" si="1110">IF(AND($H25&gt;=BP$6,$G25&lt;BQ$6),"━","")</f>
        <v/>
      </c>
      <c r="BQ25" s="21" t="str">
        <f t="shared" ref="BQ25" si="1111">IF(AND($H25&gt;=BQ$6,$G25&lt;BR$6),"━","")</f>
        <v/>
      </c>
      <c r="BR25" s="36" t="str">
        <f t="shared" ref="BR25" si="1112">IF(AND($H25&gt;=BR$6,$G25&lt;BV$6),"━","")</f>
        <v/>
      </c>
      <c r="BS25" s="21" t="str">
        <f t="shared" ref="BS25" si="1113">IF(AND($H25&gt;=BS$6,$G25&lt;BT$6),"━","")</f>
        <v/>
      </c>
      <c r="BT25" s="21" t="str">
        <f t="shared" ref="BT25" si="1114">IF(AND($H25&gt;=BT$6,$G25&lt;BU$6),"━","")</f>
        <v/>
      </c>
      <c r="BU25" s="21" t="str">
        <f t="shared" ref="BU25" si="1115">IF(AND($H25&gt;=BU$6,$G25&lt;BY$6),"━","")</f>
        <v/>
      </c>
      <c r="BV25" s="21" t="str">
        <f t="shared" ref="BV25" si="1116">IF(AND($H25&gt;=BV$6,$G25&lt;BW$6),"━","")</f>
        <v/>
      </c>
      <c r="BW25" s="21" t="str">
        <f t="shared" ref="BW25" si="1117">IF(AND($H25&gt;=BW$6,$G25&lt;BX$6),"━","")</f>
        <v/>
      </c>
      <c r="BX25" s="44" t="str">
        <f t="shared" si="220"/>
        <v/>
      </c>
      <c r="BY25" s="33" t="s">
        <v>16</v>
      </c>
      <c r="BZ25" s="7"/>
      <c r="CA25" s="48" t="str">
        <f>IF(OR(G25="",H25=""),"",H25-G25+1)</f>
        <v/>
      </c>
    </row>
    <row r="26" spans="1:79" s="2" customFormat="1" ht="21.95" customHeight="1" x14ac:dyDescent="0.15">
      <c r="A26" s="67"/>
      <c r="B26" s="113"/>
      <c r="C26" s="115"/>
      <c r="D26" s="77"/>
      <c r="E26" s="81"/>
      <c r="F26" s="94"/>
      <c r="G26" s="92"/>
      <c r="H26" s="73"/>
      <c r="I26" s="73"/>
      <c r="J26" s="73"/>
      <c r="K26" s="22" t="str">
        <f>IF(AND($J25&gt;=K$6,$I25&lt;L$6),"━","")</f>
        <v/>
      </c>
      <c r="L26" s="23" t="str">
        <f t="shared" ref="L26" si="1118">IF(AND($J25&gt;=L$6,$I25&lt;M$6),"━","")</f>
        <v/>
      </c>
      <c r="M26" s="23" t="str">
        <f t="shared" ref="M26" si="1119">IF(AND($J25&gt;=M$6,$I25&lt;N$6),"━","")</f>
        <v/>
      </c>
      <c r="N26" s="23" t="str">
        <f t="shared" ref="N26" si="1120">IF(AND($J25&gt;=N$6,$I25&lt;O$6),"━","")</f>
        <v/>
      </c>
      <c r="O26" s="23" t="str">
        <f t="shared" ref="O26" si="1121">IF(AND($J25&gt;=O$6,$I25&lt;P$6),"━","")</f>
        <v/>
      </c>
      <c r="P26" s="37" t="str">
        <f t="shared" ref="P26" si="1122">IF(AND($J25&gt;=P$6,$I25&lt;Q$6),"━","")</f>
        <v/>
      </c>
      <c r="Q26" s="23" t="str">
        <f t="shared" ref="Q26" si="1123">IF(AND($J25&gt;=Q$6,$I25&lt;R$6),"━","")</f>
        <v/>
      </c>
      <c r="R26" s="23" t="str">
        <f t="shared" ref="R26" si="1124">IF(AND($J25&gt;=R$6,$I25&lt;S$6),"━","")</f>
        <v/>
      </c>
      <c r="S26" s="23" t="str">
        <f t="shared" ref="S26" si="1125">IF(AND($J25&gt;=S$6,$I25&lt;T$6),"━","")</f>
        <v/>
      </c>
      <c r="T26" s="23" t="str">
        <f t="shared" ref="T26" si="1126">IF(AND($J25&gt;=T$6,$I25&lt;U$6),"━","")</f>
        <v/>
      </c>
      <c r="U26" s="23" t="str">
        <f t="shared" ref="U26" si="1127">IF(AND($J25&gt;=U$6,$I25&lt;V$6),"━","")</f>
        <v/>
      </c>
      <c r="V26" s="23" t="str">
        <f t="shared" ref="V26" si="1128">IF(AND($J25&gt;=V$6,$I25&lt;W$6),"━","")</f>
        <v/>
      </c>
      <c r="W26" s="23" t="str">
        <f t="shared" ref="W26" si="1129">IF(AND($J25&gt;=W$6,$I25&lt;X$6),"━","")</f>
        <v/>
      </c>
      <c r="X26" s="23" t="str">
        <f t="shared" ref="X26" si="1130">IF(AND($J25&gt;=X$6,$I25&lt;Y$6),"━","")</f>
        <v/>
      </c>
      <c r="Y26" s="37" t="str">
        <f t="shared" ref="Y26" si="1131">IF(AND($J25&gt;=Y$6,$I25&lt;Z$6),"━","")</f>
        <v/>
      </c>
      <c r="Z26" s="23" t="str">
        <f t="shared" ref="Z26" si="1132">IF(AND($J25&gt;=Z$6,$I25&lt;AA$6),"━","")</f>
        <v/>
      </c>
      <c r="AA26" s="23" t="str">
        <f t="shared" ref="AA26" si="1133">IF(AND($J25&gt;=AA$6,$I25&lt;AB$6),"━","")</f>
        <v/>
      </c>
      <c r="AB26" s="23" t="str">
        <f t="shared" ref="AB26" si="1134">IF(AND($J25&gt;=AB$6,$I25&lt;AC$6),"━","")</f>
        <v/>
      </c>
      <c r="AC26" s="23" t="str">
        <f t="shared" ref="AC26" si="1135">IF(AND($J25&gt;=AC$6,$I25&lt;AD$6),"━","")</f>
        <v/>
      </c>
      <c r="AD26" s="23" t="str">
        <f t="shared" ref="AD26" si="1136">IF(AND($J25&gt;=AD$6,$I25&lt;AE$6),"━","")</f>
        <v/>
      </c>
      <c r="AE26" s="23" t="str">
        <f t="shared" ref="AE26" si="1137">IF(AND($J25&gt;=AE$6,$I25&lt;AF$6),"━","")</f>
        <v/>
      </c>
      <c r="AF26" s="23" t="str">
        <f t="shared" ref="AF26" si="1138">IF(AND($J25&gt;=AF$6,$I25&lt;AG$6),"━","")</f>
        <v/>
      </c>
      <c r="AG26" s="23" t="str">
        <f t="shared" ref="AG26" si="1139">IF(AND($J25&gt;=AG$6,$I25&lt;AH$6),"━","")</f>
        <v/>
      </c>
      <c r="AH26" s="37" t="str">
        <f t="shared" ref="AH26" si="1140">IF(AND($J25&gt;=AH$6,$I25&lt;AI$6),"━","")</f>
        <v/>
      </c>
      <c r="AI26" s="23" t="str">
        <f t="shared" ref="AI26" si="1141">IF(AND($J25&gt;=AI$6,$I25&lt;AJ$6),"━","")</f>
        <v/>
      </c>
      <c r="AJ26" s="23" t="str">
        <f t="shared" ref="AJ26" si="1142">IF(AND($J25&gt;=AJ$6,$I25&lt;AK$6),"━","")</f>
        <v/>
      </c>
      <c r="AK26" s="23" t="str">
        <f t="shared" ref="AK26" si="1143">IF(AND($J25&gt;=AK$6,$I25&lt;AL$6),"━","")</f>
        <v/>
      </c>
      <c r="AL26" s="23" t="str">
        <f t="shared" ref="AL26" si="1144">IF(AND($J25&gt;=AL$6,$I25&lt;AM$6),"━","")</f>
        <v/>
      </c>
      <c r="AM26" s="23" t="str">
        <f t="shared" ref="AM26" si="1145">IF(AND($J25&gt;=AM$6,$I25&lt;AN$6),"━","")</f>
        <v/>
      </c>
      <c r="AN26" s="23" t="str">
        <f t="shared" ref="AN26" si="1146">IF(AND($J25&gt;=AN$6,$I25&lt;AO$6),"━","")</f>
        <v/>
      </c>
      <c r="AO26" s="23" t="str">
        <f t="shared" ref="AO26" si="1147">IF(AND($J25&gt;=AO$6,$I25&lt;AP$6),"━","")</f>
        <v/>
      </c>
      <c r="AP26" s="23" t="str">
        <f t="shared" ref="AP26" si="1148">IF(AND($J25&gt;=AP$6,$I25&lt;AQ$6),"━","")</f>
        <v/>
      </c>
      <c r="AQ26" s="45" t="str">
        <f t="shared" ref="AQ26" si="1149">IF(AND($J25&gt;=AQ$6,$I25&lt;AR$6),"━","")</f>
        <v/>
      </c>
      <c r="AR26" s="23" t="str">
        <f t="shared" ref="AR26" si="1150">IF(AND($J25&gt;=AR$6,$I25&lt;AS$6),"━","")</f>
        <v/>
      </c>
      <c r="AS26" s="23" t="str">
        <f t="shared" ref="AS26" si="1151">IF(AND($J25&gt;=AS$6,$I25&lt;AT$6),"━","")</f>
        <v/>
      </c>
      <c r="AT26" s="23" t="str">
        <f t="shared" ref="AT26" si="1152">IF(AND($J25&gt;=AT$6,$I25&lt;AU$6),"━","")</f>
        <v/>
      </c>
      <c r="AU26" s="23" t="str">
        <f t="shared" ref="AU26" si="1153">IF(AND($J25&gt;=AU$6,$I25&lt;AV$6),"━","")</f>
        <v/>
      </c>
      <c r="AV26" s="23" t="str">
        <f t="shared" ref="AV26" si="1154">IF(AND($J25&gt;=AV$6,$I25&lt;AW$6),"━","")</f>
        <v/>
      </c>
      <c r="AW26" s="23" t="str">
        <f t="shared" ref="AW26" si="1155">IF(AND($J25&gt;=AW$6,$I25&lt;AX$6),"━","")</f>
        <v/>
      </c>
      <c r="AX26" s="23" t="str">
        <f t="shared" ref="AX26" si="1156">IF(AND($J25&gt;=AX$6,$I25&lt;AY$6),"━","")</f>
        <v/>
      </c>
      <c r="AY26" s="23" t="str">
        <f t="shared" ref="AY26" si="1157">IF(AND($J25&gt;=AY$6,$I25&lt;AZ$6),"━","")</f>
        <v/>
      </c>
      <c r="AZ26" s="37" t="str">
        <f t="shared" ref="AZ26" si="1158">IF(AND($J25&gt;=AZ$6,$I25&lt;BA$6),"━","")</f>
        <v/>
      </c>
      <c r="BA26" s="23" t="str">
        <f t="shared" ref="BA26" si="1159">IF(AND($J25&gt;=BA$6,$I25&lt;BB$6),"━","")</f>
        <v/>
      </c>
      <c r="BB26" s="23" t="str">
        <f t="shared" ref="BB26" si="1160">IF(AND($J25&gt;=BB$6,$I25&lt;BC$6),"━","")</f>
        <v/>
      </c>
      <c r="BC26" s="23" t="str">
        <f t="shared" ref="BC26" si="1161">IF(AND($J25&gt;=BC$6,$I25&lt;BD$6),"━","")</f>
        <v/>
      </c>
      <c r="BD26" s="23" t="str">
        <f t="shared" ref="BD26" si="1162">IF(AND($J25&gt;=BD$6,$I25&lt;BE$6),"━","")</f>
        <v/>
      </c>
      <c r="BE26" s="23" t="str">
        <f t="shared" ref="BE26" si="1163">IF(AND($J25&gt;=BE$6,$I25&lt;BF$6),"━","")</f>
        <v/>
      </c>
      <c r="BF26" s="23" t="str">
        <f t="shared" ref="BF26" si="1164">IF(AND($J25&gt;=BF$6,$I25&lt;BG$6),"━","")</f>
        <v/>
      </c>
      <c r="BG26" s="23" t="str">
        <f t="shared" ref="BG26" si="1165">IF(AND($J25&gt;=BG$6,$I25&lt;BH$6),"━","")</f>
        <v/>
      </c>
      <c r="BH26" s="23" t="str">
        <f t="shared" ref="BH26" si="1166">IF(AND($J25&gt;=BH$6,$I25&lt;BI$6),"━","")</f>
        <v/>
      </c>
      <c r="BI26" s="37" t="str">
        <f t="shared" ref="BI26" si="1167">IF(AND($J25&gt;=BI$6,$I25&lt;BJ$6),"━","")</f>
        <v/>
      </c>
      <c r="BJ26" s="23" t="str">
        <f t="shared" ref="BJ26" si="1168">IF(AND($J25&gt;=BJ$6,$I25&lt;BK$6),"━","")</f>
        <v/>
      </c>
      <c r="BK26" s="23" t="str">
        <f t="shared" ref="BK26" si="1169">IF(AND($J25&gt;=BK$6,$I25&lt;BL$6),"━","")</f>
        <v/>
      </c>
      <c r="BL26" s="23" t="str">
        <f t="shared" ref="BL26" si="1170">IF(AND($J25&gt;=BL$6,$I25&lt;BM$6),"━","")</f>
        <v/>
      </c>
      <c r="BM26" s="23" t="str">
        <f t="shared" ref="BM26" si="1171">IF(AND($J25&gt;=BM$6,$I25&lt;BN$6),"━","")</f>
        <v/>
      </c>
      <c r="BN26" s="23" t="str">
        <f t="shared" ref="BN26" si="1172">IF(AND($J25&gt;=BN$6,$I25&lt;BO$6),"━","")</f>
        <v/>
      </c>
      <c r="BO26" s="23" t="str">
        <f t="shared" ref="BO26" si="1173">IF(AND($J25&gt;=BO$6,$I25&lt;BP$6),"━","")</f>
        <v/>
      </c>
      <c r="BP26" s="23" t="str">
        <f t="shared" ref="BP26" si="1174">IF(AND($J25&gt;=BP$6,$I25&lt;BQ$6),"━","")</f>
        <v/>
      </c>
      <c r="BQ26" s="23" t="str">
        <f t="shared" ref="BQ26" si="1175">IF(AND($J25&gt;=BQ$6,$I25&lt;BR$6),"━","")</f>
        <v/>
      </c>
      <c r="BR26" s="37" t="str">
        <f t="shared" ref="BR26" si="1176">IF(AND($J25&gt;=BR$6,$I25&lt;BV$6),"━","")</f>
        <v/>
      </c>
      <c r="BS26" s="23" t="str">
        <f t="shared" ref="BS26" si="1177">IF(AND($J25&gt;=BS$6,$I25&lt;BT$6),"━","")</f>
        <v/>
      </c>
      <c r="BT26" s="23" t="str">
        <f t="shared" ref="BT26" si="1178">IF(AND($J25&gt;=BT$6,$I25&lt;BU$6),"━","")</f>
        <v/>
      </c>
      <c r="BU26" s="23" t="str">
        <f t="shared" ref="BU26" si="1179">IF(AND($J25&gt;=BU$6,$I25&lt;BY$6),"━","")</f>
        <v/>
      </c>
      <c r="BV26" s="23" t="str">
        <f t="shared" ref="BV26" si="1180">IF(AND($J25&gt;=BV$6,$I25&lt;BW$6),"━","")</f>
        <v/>
      </c>
      <c r="BW26" s="23" t="str">
        <f t="shared" ref="BW26" si="1181">IF(AND($J25&gt;=BW$6,$I25&lt;BX$6),"━","")</f>
        <v/>
      </c>
      <c r="BX26" s="45" t="str">
        <f t="shared" si="285"/>
        <v/>
      </c>
      <c r="BY26" s="33" t="s">
        <v>16</v>
      </c>
      <c r="BZ26" s="7"/>
      <c r="CA26" s="47" t="str">
        <f>IF(OR(I25="",J25=""),"",J25-I25+1)</f>
        <v/>
      </c>
    </row>
    <row r="27" spans="1:79" s="2" customFormat="1" ht="21.95" customHeight="1" x14ac:dyDescent="0.15">
      <c r="A27" s="66">
        <v>11</v>
      </c>
      <c r="B27" s="68"/>
      <c r="C27" s="114"/>
      <c r="D27" s="76"/>
      <c r="E27" s="80"/>
      <c r="F27" s="89"/>
      <c r="G27" s="91"/>
      <c r="H27" s="72"/>
      <c r="I27" s="72"/>
      <c r="J27" s="72"/>
      <c r="K27" s="25" t="str">
        <f>IF(AND($H27&gt;=K$6,$G27&lt;L$6),"━","")</f>
        <v/>
      </c>
      <c r="L27" s="21" t="str">
        <f t="shared" ref="L27" si="1182">IF(AND($H27&gt;=L$6,$G27&lt;M$6),"━","")</f>
        <v/>
      </c>
      <c r="M27" s="21" t="str">
        <f t="shared" ref="M27" si="1183">IF(AND($H27&gt;=M$6,$G27&lt;N$6),"━","")</f>
        <v/>
      </c>
      <c r="N27" s="21" t="str">
        <f t="shared" ref="N27" si="1184">IF(AND($H27&gt;=N$6,$G27&lt;O$6),"━","")</f>
        <v/>
      </c>
      <c r="O27" s="21" t="str">
        <f t="shared" ref="O27" si="1185">IF(AND($H27&gt;=O$6,$G27&lt;P$6),"━","")</f>
        <v/>
      </c>
      <c r="P27" s="36" t="str">
        <f t="shared" ref="P27" si="1186">IF(AND($H27&gt;=P$6,$G27&lt;Q$6),"━","")</f>
        <v/>
      </c>
      <c r="Q27" s="21" t="str">
        <f t="shared" ref="Q27" si="1187">IF(AND($H27&gt;=Q$6,$G27&lt;R$6),"━","")</f>
        <v/>
      </c>
      <c r="R27" s="21" t="str">
        <f t="shared" ref="R27" si="1188">IF(AND($H27&gt;=R$6,$G27&lt;S$6),"━","")</f>
        <v/>
      </c>
      <c r="S27" s="21" t="str">
        <f t="shared" ref="S27" si="1189">IF(AND($H27&gt;=S$6,$G27&lt;T$6),"━","")</f>
        <v/>
      </c>
      <c r="T27" s="21" t="str">
        <f t="shared" ref="T27" si="1190">IF(AND($H27&gt;=T$6,$G27&lt;U$6),"━","")</f>
        <v/>
      </c>
      <c r="U27" s="21" t="str">
        <f t="shared" ref="U27" si="1191">IF(AND($H27&gt;=U$6,$G27&lt;V$6),"━","")</f>
        <v/>
      </c>
      <c r="V27" s="21" t="str">
        <f t="shared" ref="V27" si="1192">IF(AND($H27&gt;=V$6,$G27&lt;W$6),"━","")</f>
        <v/>
      </c>
      <c r="W27" s="21" t="str">
        <f t="shared" ref="W27" si="1193">IF(AND($H27&gt;=W$6,$G27&lt;X$6),"━","")</f>
        <v/>
      </c>
      <c r="X27" s="21" t="str">
        <f t="shared" ref="X27" si="1194">IF(AND($H27&gt;=X$6,$G27&lt;Y$6),"━","")</f>
        <v/>
      </c>
      <c r="Y27" s="36" t="str">
        <f t="shared" ref="Y27" si="1195">IF(AND($H27&gt;=Y$6,$G27&lt;Z$6),"━","")</f>
        <v/>
      </c>
      <c r="Z27" s="21" t="str">
        <f t="shared" ref="Z27" si="1196">IF(AND($H27&gt;=Z$6,$G27&lt;AA$6),"━","")</f>
        <v/>
      </c>
      <c r="AA27" s="21" t="str">
        <f t="shared" ref="AA27" si="1197">IF(AND($H27&gt;=AA$6,$G27&lt;AB$6),"━","")</f>
        <v/>
      </c>
      <c r="AB27" s="21" t="str">
        <f t="shared" ref="AB27" si="1198">IF(AND($H27&gt;=AB$6,$G27&lt;AC$6),"━","")</f>
        <v/>
      </c>
      <c r="AC27" s="21" t="str">
        <f t="shared" ref="AC27" si="1199">IF(AND($H27&gt;=AC$6,$G27&lt;AD$6),"━","")</f>
        <v/>
      </c>
      <c r="AD27" s="21" t="str">
        <f t="shared" ref="AD27" si="1200">IF(AND($H27&gt;=AD$6,$G27&lt;AE$6),"━","")</f>
        <v/>
      </c>
      <c r="AE27" s="21" t="str">
        <f t="shared" ref="AE27" si="1201">IF(AND($H27&gt;=AE$6,$G27&lt;AF$6),"━","")</f>
        <v/>
      </c>
      <c r="AF27" s="21" t="str">
        <f t="shared" ref="AF27" si="1202">IF(AND($H27&gt;=AF$6,$G27&lt;AG$6),"━","")</f>
        <v/>
      </c>
      <c r="AG27" s="21" t="str">
        <f t="shared" ref="AG27" si="1203">IF(AND($H27&gt;=AG$6,$G27&lt;AH$6),"━","")</f>
        <v/>
      </c>
      <c r="AH27" s="36" t="str">
        <f t="shared" ref="AH27" si="1204">IF(AND($H27&gt;=AH$6,$G27&lt;AI$6),"━","")</f>
        <v/>
      </c>
      <c r="AI27" s="21" t="str">
        <f t="shared" ref="AI27" si="1205">IF(AND($H27&gt;=AI$6,$G27&lt;AJ$6),"━","")</f>
        <v/>
      </c>
      <c r="AJ27" s="21" t="str">
        <f t="shared" ref="AJ27" si="1206">IF(AND($H27&gt;=AJ$6,$G27&lt;AK$6),"━","")</f>
        <v/>
      </c>
      <c r="AK27" s="21" t="str">
        <f t="shared" ref="AK27" si="1207">IF(AND($H27&gt;=AK$6,$G27&lt;AL$6),"━","")</f>
        <v/>
      </c>
      <c r="AL27" s="21" t="str">
        <f t="shared" ref="AL27" si="1208">IF(AND($H27&gt;=AL$6,$G27&lt;AM$6),"━","")</f>
        <v/>
      </c>
      <c r="AM27" s="21" t="str">
        <f t="shared" ref="AM27" si="1209">IF(AND($H27&gt;=AM$6,$G27&lt;AN$6),"━","")</f>
        <v/>
      </c>
      <c r="AN27" s="21" t="str">
        <f t="shared" ref="AN27" si="1210">IF(AND($H27&gt;=AN$6,$G27&lt;AO$6),"━","")</f>
        <v/>
      </c>
      <c r="AO27" s="21" t="str">
        <f t="shared" ref="AO27" si="1211">IF(AND($H27&gt;=AO$6,$G27&lt;AP$6),"━","")</f>
        <v/>
      </c>
      <c r="AP27" s="21" t="str">
        <f t="shared" ref="AP27" si="1212">IF(AND($H27&gt;=AP$6,$G27&lt;AQ$6),"━","")</f>
        <v/>
      </c>
      <c r="AQ27" s="44" t="str">
        <f t="shared" ref="AQ27" si="1213">IF(AND($H27&gt;=AQ$6,$G27&lt;AR$6),"━","")</f>
        <v/>
      </c>
      <c r="AR27" s="21" t="str">
        <f t="shared" ref="AR27" si="1214">IF(AND($H27&gt;=AR$6,$G27&lt;AS$6),"━","")</f>
        <v/>
      </c>
      <c r="AS27" s="21" t="str">
        <f t="shared" ref="AS27" si="1215">IF(AND($H27&gt;=AS$6,$G27&lt;AT$6),"━","")</f>
        <v/>
      </c>
      <c r="AT27" s="21" t="str">
        <f t="shared" ref="AT27" si="1216">IF(AND($H27&gt;=AT$6,$G27&lt;AU$6),"━","")</f>
        <v/>
      </c>
      <c r="AU27" s="21" t="str">
        <f t="shared" ref="AU27" si="1217">IF(AND($H27&gt;=AU$6,$G27&lt;AV$6),"━","")</f>
        <v/>
      </c>
      <c r="AV27" s="21" t="str">
        <f t="shared" ref="AV27" si="1218">IF(AND($H27&gt;=AV$6,$G27&lt;AW$6),"━","")</f>
        <v/>
      </c>
      <c r="AW27" s="21" t="str">
        <f t="shared" ref="AW27" si="1219">IF(AND($H27&gt;=AW$6,$G27&lt;AX$6),"━","")</f>
        <v/>
      </c>
      <c r="AX27" s="21" t="str">
        <f t="shared" ref="AX27" si="1220">IF(AND($H27&gt;=AX$6,$G27&lt;AY$6),"━","")</f>
        <v/>
      </c>
      <c r="AY27" s="21" t="str">
        <f t="shared" ref="AY27" si="1221">IF(AND($H27&gt;=AY$6,$G27&lt;AZ$6),"━","")</f>
        <v/>
      </c>
      <c r="AZ27" s="36" t="str">
        <f t="shared" ref="AZ27" si="1222">IF(AND($H27&gt;=AZ$6,$G27&lt;BA$6),"━","")</f>
        <v/>
      </c>
      <c r="BA27" s="21" t="str">
        <f t="shared" ref="BA27" si="1223">IF(AND($H27&gt;=BA$6,$G27&lt;BB$6),"━","")</f>
        <v/>
      </c>
      <c r="BB27" s="21" t="str">
        <f t="shared" ref="BB27" si="1224">IF(AND($H27&gt;=BB$6,$G27&lt;BC$6),"━","")</f>
        <v/>
      </c>
      <c r="BC27" s="21" t="str">
        <f t="shared" ref="BC27" si="1225">IF(AND($H27&gt;=BC$6,$G27&lt;BD$6),"━","")</f>
        <v/>
      </c>
      <c r="BD27" s="21" t="str">
        <f t="shared" ref="BD27" si="1226">IF(AND($H27&gt;=BD$6,$G27&lt;BE$6),"━","")</f>
        <v/>
      </c>
      <c r="BE27" s="21" t="str">
        <f t="shared" ref="BE27" si="1227">IF(AND($H27&gt;=BE$6,$G27&lt;BF$6),"━","")</f>
        <v/>
      </c>
      <c r="BF27" s="21" t="str">
        <f t="shared" ref="BF27" si="1228">IF(AND($H27&gt;=BF$6,$G27&lt;BG$6),"━","")</f>
        <v/>
      </c>
      <c r="BG27" s="21" t="str">
        <f t="shared" ref="BG27" si="1229">IF(AND($H27&gt;=BG$6,$G27&lt;BH$6),"━","")</f>
        <v/>
      </c>
      <c r="BH27" s="21" t="str">
        <f t="shared" ref="BH27" si="1230">IF(AND($H27&gt;=BH$6,$G27&lt;BI$6),"━","")</f>
        <v/>
      </c>
      <c r="BI27" s="36" t="str">
        <f t="shared" ref="BI27" si="1231">IF(AND($H27&gt;=BI$6,$G27&lt;BJ$6),"━","")</f>
        <v/>
      </c>
      <c r="BJ27" s="21" t="str">
        <f t="shared" ref="BJ27" si="1232">IF(AND($H27&gt;=BJ$6,$G27&lt;BK$6),"━","")</f>
        <v/>
      </c>
      <c r="BK27" s="21" t="str">
        <f t="shared" ref="BK27" si="1233">IF(AND($H27&gt;=BK$6,$G27&lt;BL$6),"━","")</f>
        <v/>
      </c>
      <c r="BL27" s="21" t="str">
        <f t="shared" ref="BL27" si="1234">IF(AND($H27&gt;=BL$6,$G27&lt;BM$6),"━","")</f>
        <v/>
      </c>
      <c r="BM27" s="21" t="str">
        <f t="shared" ref="BM27" si="1235">IF(AND($H27&gt;=BM$6,$G27&lt;BN$6),"━","")</f>
        <v/>
      </c>
      <c r="BN27" s="21" t="str">
        <f t="shared" ref="BN27" si="1236">IF(AND($H27&gt;=BN$6,$G27&lt;BO$6),"━","")</f>
        <v/>
      </c>
      <c r="BO27" s="21" t="str">
        <f t="shared" ref="BO27" si="1237">IF(AND($H27&gt;=BO$6,$G27&lt;BP$6),"━","")</f>
        <v/>
      </c>
      <c r="BP27" s="21" t="str">
        <f t="shared" ref="BP27" si="1238">IF(AND($H27&gt;=BP$6,$G27&lt;BQ$6),"━","")</f>
        <v/>
      </c>
      <c r="BQ27" s="21" t="str">
        <f t="shared" ref="BQ27" si="1239">IF(AND($H27&gt;=BQ$6,$G27&lt;BR$6),"━","")</f>
        <v/>
      </c>
      <c r="BR27" s="36" t="str">
        <f t="shared" ref="BR27" si="1240">IF(AND($H27&gt;=BR$6,$G27&lt;BV$6),"━","")</f>
        <v/>
      </c>
      <c r="BS27" s="21" t="str">
        <f t="shared" ref="BS27" si="1241">IF(AND($H27&gt;=BS$6,$G27&lt;BT$6),"━","")</f>
        <v/>
      </c>
      <c r="BT27" s="21" t="str">
        <f t="shared" ref="BT27" si="1242">IF(AND($H27&gt;=BT$6,$G27&lt;BU$6),"━","")</f>
        <v/>
      </c>
      <c r="BU27" s="21" t="str">
        <f t="shared" ref="BU27" si="1243">IF(AND($H27&gt;=BU$6,$G27&lt;BY$6),"━","")</f>
        <v/>
      </c>
      <c r="BV27" s="21" t="str">
        <f t="shared" ref="BV27" si="1244">IF(AND($H27&gt;=BV$6,$G27&lt;BW$6),"━","")</f>
        <v/>
      </c>
      <c r="BW27" s="21" t="str">
        <f t="shared" ref="BW27" si="1245">IF(AND($H27&gt;=BW$6,$G27&lt;BX$6),"━","")</f>
        <v/>
      </c>
      <c r="BX27" s="44" t="str">
        <f t="shared" si="220"/>
        <v/>
      </c>
      <c r="BY27" s="33" t="s">
        <v>16</v>
      </c>
      <c r="BZ27" s="7"/>
      <c r="CA27" s="48" t="str">
        <f>IF(OR(G27="",H27=""),"",H27-G27+1)</f>
        <v/>
      </c>
    </row>
    <row r="28" spans="1:79" s="2" customFormat="1" ht="21.95" customHeight="1" x14ac:dyDescent="0.15">
      <c r="A28" s="67"/>
      <c r="B28" s="113"/>
      <c r="C28" s="115"/>
      <c r="D28" s="77"/>
      <c r="E28" s="81"/>
      <c r="F28" s="90"/>
      <c r="G28" s="92"/>
      <c r="H28" s="73"/>
      <c r="I28" s="73"/>
      <c r="J28" s="73"/>
      <c r="K28" s="22" t="str">
        <f>IF(AND($J27&gt;=K$6,$I27&lt;L$6),"━","")</f>
        <v/>
      </c>
      <c r="L28" s="23" t="str">
        <f t="shared" ref="L28" si="1246">IF(AND($J27&gt;=L$6,$I27&lt;M$6),"━","")</f>
        <v/>
      </c>
      <c r="M28" s="23" t="str">
        <f t="shared" ref="M28" si="1247">IF(AND($J27&gt;=M$6,$I27&lt;N$6),"━","")</f>
        <v/>
      </c>
      <c r="N28" s="23" t="str">
        <f t="shared" ref="N28" si="1248">IF(AND($J27&gt;=N$6,$I27&lt;O$6),"━","")</f>
        <v/>
      </c>
      <c r="O28" s="23" t="str">
        <f t="shared" ref="O28" si="1249">IF(AND($J27&gt;=O$6,$I27&lt;P$6),"━","")</f>
        <v/>
      </c>
      <c r="P28" s="37" t="str">
        <f t="shared" ref="P28" si="1250">IF(AND($J27&gt;=P$6,$I27&lt;Q$6),"━","")</f>
        <v/>
      </c>
      <c r="Q28" s="23" t="str">
        <f t="shared" ref="Q28" si="1251">IF(AND($J27&gt;=Q$6,$I27&lt;R$6),"━","")</f>
        <v/>
      </c>
      <c r="R28" s="23" t="str">
        <f t="shared" ref="R28" si="1252">IF(AND($J27&gt;=R$6,$I27&lt;S$6),"━","")</f>
        <v/>
      </c>
      <c r="S28" s="23" t="str">
        <f t="shared" ref="S28" si="1253">IF(AND($J27&gt;=S$6,$I27&lt;T$6),"━","")</f>
        <v/>
      </c>
      <c r="T28" s="23" t="str">
        <f t="shared" ref="T28" si="1254">IF(AND($J27&gt;=T$6,$I27&lt;U$6),"━","")</f>
        <v/>
      </c>
      <c r="U28" s="23" t="str">
        <f t="shared" ref="U28" si="1255">IF(AND($J27&gt;=U$6,$I27&lt;V$6),"━","")</f>
        <v/>
      </c>
      <c r="V28" s="23" t="str">
        <f t="shared" ref="V28" si="1256">IF(AND($J27&gt;=V$6,$I27&lt;W$6),"━","")</f>
        <v/>
      </c>
      <c r="W28" s="23" t="str">
        <f t="shared" ref="W28" si="1257">IF(AND($J27&gt;=W$6,$I27&lt;X$6),"━","")</f>
        <v/>
      </c>
      <c r="X28" s="23" t="str">
        <f t="shared" ref="X28" si="1258">IF(AND($J27&gt;=X$6,$I27&lt;Y$6),"━","")</f>
        <v/>
      </c>
      <c r="Y28" s="37" t="str">
        <f t="shared" ref="Y28" si="1259">IF(AND($J27&gt;=Y$6,$I27&lt;Z$6),"━","")</f>
        <v/>
      </c>
      <c r="Z28" s="23" t="str">
        <f t="shared" ref="Z28" si="1260">IF(AND($J27&gt;=Z$6,$I27&lt;AA$6),"━","")</f>
        <v/>
      </c>
      <c r="AA28" s="23" t="str">
        <f t="shared" ref="AA28" si="1261">IF(AND($J27&gt;=AA$6,$I27&lt;AB$6),"━","")</f>
        <v/>
      </c>
      <c r="AB28" s="23" t="str">
        <f t="shared" ref="AB28" si="1262">IF(AND($J27&gt;=AB$6,$I27&lt;AC$6),"━","")</f>
        <v/>
      </c>
      <c r="AC28" s="23" t="str">
        <f t="shared" ref="AC28" si="1263">IF(AND($J27&gt;=AC$6,$I27&lt;AD$6),"━","")</f>
        <v/>
      </c>
      <c r="AD28" s="23" t="str">
        <f t="shared" ref="AD28" si="1264">IF(AND($J27&gt;=AD$6,$I27&lt;AE$6),"━","")</f>
        <v/>
      </c>
      <c r="AE28" s="23" t="str">
        <f t="shared" ref="AE28" si="1265">IF(AND($J27&gt;=AE$6,$I27&lt;AF$6),"━","")</f>
        <v/>
      </c>
      <c r="AF28" s="23" t="str">
        <f t="shared" ref="AF28" si="1266">IF(AND($J27&gt;=AF$6,$I27&lt;AG$6),"━","")</f>
        <v/>
      </c>
      <c r="AG28" s="23" t="str">
        <f t="shared" ref="AG28" si="1267">IF(AND($J27&gt;=AG$6,$I27&lt;AH$6),"━","")</f>
        <v/>
      </c>
      <c r="AH28" s="37" t="str">
        <f t="shared" ref="AH28" si="1268">IF(AND($J27&gt;=AH$6,$I27&lt;AI$6),"━","")</f>
        <v/>
      </c>
      <c r="AI28" s="23" t="str">
        <f t="shared" ref="AI28" si="1269">IF(AND($J27&gt;=AI$6,$I27&lt;AJ$6),"━","")</f>
        <v/>
      </c>
      <c r="AJ28" s="23" t="str">
        <f t="shared" ref="AJ28" si="1270">IF(AND($J27&gt;=AJ$6,$I27&lt;AK$6),"━","")</f>
        <v/>
      </c>
      <c r="AK28" s="23" t="str">
        <f t="shared" ref="AK28" si="1271">IF(AND($J27&gt;=AK$6,$I27&lt;AL$6),"━","")</f>
        <v/>
      </c>
      <c r="AL28" s="23" t="str">
        <f t="shared" ref="AL28" si="1272">IF(AND($J27&gt;=AL$6,$I27&lt;AM$6),"━","")</f>
        <v/>
      </c>
      <c r="AM28" s="23" t="str">
        <f t="shared" ref="AM28" si="1273">IF(AND($J27&gt;=AM$6,$I27&lt;AN$6),"━","")</f>
        <v/>
      </c>
      <c r="AN28" s="23" t="str">
        <f t="shared" ref="AN28" si="1274">IF(AND($J27&gt;=AN$6,$I27&lt;AO$6),"━","")</f>
        <v/>
      </c>
      <c r="AO28" s="23" t="str">
        <f t="shared" ref="AO28" si="1275">IF(AND($J27&gt;=AO$6,$I27&lt;AP$6),"━","")</f>
        <v/>
      </c>
      <c r="AP28" s="23" t="str">
        <f t="shared" ref="AP28" si="1276">IF(AND($J27&gt;=AP$6,$I27&lt;AQ$6),"━","")</f>
        <v/>
      </c>
      <c r="AQ28" s="45" t="str">
        <f t="shared" ref="AQ28" si="1277">IF(AND($J27&gt;=AQ$6,$I27&lt;AR$6),"━","")</f>
        <v/>
      </c>
      <c r="AR28" s="23" t="str">
        <f t="shared" ref="AR28" si="1278">IF(AND($J27&gt;=AR$6,$I27&lt;AS$6),"━","")</f>
        <v/>
      </c>
      <c r="AS28" s="23" t="str">
        <f t="shared" ref="AS28" si="1279">IF(AND($J27&gt;=AS$6,$I27&lt;AT$6),"━","")</f>
        <v/>
      </c>
      <c r="AT28" s="23" t="str">
        <f t="shared" ref="AT28" si="1280">IF(AND($J27&gt;=AT$6,$I27&lt;AU$6),"━","")</f>
        <v/>
      </c>
      <c r="AU28" s="23" t="str">
        <f t="shared" ref="AU28" si="1281">IF(AND($J27&gt;=AU$6,$I27&lt;AV$6),"━","")</f>
        <v/>
      </c>
      <c r="AV28" s="23" t="str">
        <f t="shared" ref="AV28" si="1282">IF(AND($J27&gt;=AV$6,$I27&lt;AW$6),"━","")</f>
        <v/>
      </c>
      <c r="AW28" s="23" t="str">
        <f t="shared" ref="AW28" si="1283">IF(AND($J27&gt;=AW$6,$I27&lt;AX$6),"━","")</f>
        <v/>
      </c>
      <c r="AX28" s="23" t="str">
        <f t="shared" ref="AX28" si="1284">IF(AND($J27&gt;=AX$6,$I27&lt;AY$6),"━","")</f>
        <v/>
      </c>
      <c r="AY28" s="23" t="str">
        <f t="shared" ref="AY28" si="1285">IF(AND($J27&gt;=AY$6,$I27&lt;AZ$6),"━","")</f>
        <v/>
      </c>
      <c r="AZ28" s="37" t="str">
        <f t="shared" ref="AZ28" si="1286">IF(AND($J27&gt;=AZ$6,$I27&lt;BA$6),"━","")</f>
        <v/>
      </c>
      <c r="BA28" s="23" t="str">
        <f t="shared" ref="BA28" si="1287">IF(AND($J27&gt;=BA$6,$I27&lt;BB$6),"━","")</f>
        <v/>
      </c>
      <c r="BB28" s="23" t="str">
        <f t="shared" ref="BB28" si="1288">IF(AND($J27&gt;=BB$6,$I27&lt;BC$6),"━","")</f>
        <v/>
      </c>
      <c r="BC28" s="23" t="str">
        <f t="shared" ref="BC28" si="1289">IF(AND($J27&gt;=BC$6,$I27&lt;BD$6),"━","")</f>
        <v/>
      </c>
      <c r="BD28" s="23" t="str">
        <f t="shared" ref="BD28" si="1290">IF(AND($J27&gt;=BD$6,$I27&lt;BE$6),"━","")</f>
        <v/>
      </c>
      <c r="BE28" s="23" t="str">
        <f t="shared" ref="BE28" si="1291">IF(AND($J27&gt;=BE$6,$I27&lt;BF$6),"━","")</f>
        <v/>
      </c>
      <c r="BF28" s="23" t="str">
        <f t="shared" ref="BF28" si="1292">IF(AND($J27&gt;=BF$6,$I27&lt;BG$6),"━","")</f>
        <v/>
      </c>
      <c r="BG28" s="23" t="str">
        <f t="shared" ref="BG28" si="1293">IF(AND($J27&gt;=BG$6,$I27&lt;BH$6),"━","")</f>
        <v/>
      </c>
      <c r="BH28" s="23" t="str">
        <f t="shared" ref="BH28" si="1294">IF(AND($J27&gt;=BH$6,$I27&lt;BI$6),"━","")</f>
        <v/>
      </c>
      <c r="BI28" s="37" t="str">
        <f t="shared" ref="BI28" si="1295">IF(AND($J27&gt;=BI$6,$I27&lt;BJ$6),"━","")</f>
        <v/>
      </c>
      <c r="BJ28" s="23" t="str">
        <f t="shared" ref="BJ28" si="1296">IF(AND($J27&gt;=BJ$6,$I27&lt;BK$6),"━","")</f>
        <v/>
      </c>
      <c r="BK28" s="23" t="str">
        <f t="shared" ref="BK28" si="1297">IF(AND($J27&gt;=BK$6,$I27&lt;BL$6),"━","")</f>
        <v/>
      </c>
      <c r="BL28" s="23" t="str">
        <f t="shared" ref="BL28" si="1298">IF(AND($J27&gt;=BL$6,$I27&lt;BM$6),"━","")</f>
        <v/>
      </c>
      <c r="BM28" s="23" t="str">
        <f t="shared" ref="BM28" si="1299">IF(AND($J27&gt;=BM$6,$I27&lt;BN$6),"━","")</f>
        <v/>
      </c>
      <c r="BN28" s="23" t="str">
        <f t="shared" ref="BN28" si="1300">IF(AND($J27&gt;=BN$6,$I27&lt;BO$6),"━","")</f>
        <v/>
      </c>
      <c r="BO28" s="23" t="str">
        <f t="shared" ref="BO28" si="1301">IF(AND($J27&gt;=BO$6,$I27&lt;BP$6),"━","")</f>
        <v/>
      </c>
      <c r="BP28" s="23" t="str">
        <f t="shared" ref="BP28" si="1302">IF(AND($J27&gt;=BP$6,$I27&lt;BQ$6),"━","")</f>
        <v/>
      </c>
      <c r="BQ28" s="23" t="str">
        <f t="shared" ref="BQ28" si="1303">IF(AND($J27&gt;=BQ$6,$I27&lt;BR$6),"━","")</f>
        <v/>
      </c>
      <c r="BR28" s="37" t="str">
        <f t="shared" ref="BR28" si="1304">IF(AND($J27&gt;=BR$6,$I27&lt;BV$6),"━","")</f>
        <v/>
      </c>
      <c r="BS28" s="23" t="str">
        <f t="shared" ref="BS28" si="1305">IF(AND($J27&gt;=BS$6,$I27&lt;BT$6),"━","")</f>
        <v/>
      </c>
      <c r="BT28" s="23" t="str">
        <f t="shared" ref="BT28" si="1306">IF(AND($J27&gt;=BT$6,$I27&lt;BU$6),"━","")</f>
        <v/>
      </c>
      <c r="BU28" s="23" t="str">
        <f t="shared" ref="BU28" si="1307">IF(AND($J27&gt;=BU$6,$I27&lt;BY$6),"━","")</f>
        <v/>
      </c>
      <c r="BV28" s="23" t="str">
        <f t="shared" ref="BV28" si="1308">IF(AND($J27&gt;=BV$6,$I27&lt;BW$6),"━","")</f>
        <v/>
      </c>
      <c r="BW28" s="23" t="str">
        <f t="shared" ref="BW28" si="1309">IF(AND($J27&gt;=BW$6,$I27&lt;BX$6),"━","")</f>
        <v/>
      </c>
      <c r="BX28" s="45" t="str">
        <f t="shared" si="285"/>
        <v/>
      </c>
      <c r="BY28" s="33" t="s">
        <v>16</v>
      </c>
      <c r="BZ28" s="7"/>
      <c r="CA28" s="47" t="str">
        <f>IF(OR(I27="",J27=""),"",J27-I27+1)</f>
        <v/>
      </c>
    </row>
    <row r="29" spans="1:79" s="2" customFormat="1" ht="21.95" customHeight="1" x14ac:dyDescent="0.15">
      <c r="A29" s="66">
        <v>12</v>
      </c>
      <c r="B29" s="68"/>
      <c r="C29" s="114"/>
      <c r="D29" s="76"/>
      <c r="E29" s="80"/>
      <c r="F29" s="89"/>
      <c r="G29" s="91"/>
      <c r="H29" s="72"/>
      <c r="I29" s="72"/>
      <c r="J29" s="72"/>
      <c r="K29" s="25" t="str">
        <f>IF(AND($H29&gt;=K$6,$G29&lt;L$6),"━","")</f>
        <v/>
      </c>
      <c r="L29" s="21" t="str">
        <f t="shared" ref="L29" si="1310">IF(AND($H29&gt;=L$6,$G29&lt;M$6),"━","")</f>
        <v/>
      </c>
      <c r="M29" s="21" t="str">
        <f t="shared" ref="M29" si="1311">IF(AND($H29&gt;=M$6,$G29&lt;N$6),"━","")</f>
        <v/>
      </c>
      <c r="N29" s="21" t="str">
        <f t="shared" ref="N29" si="1312">IF(AND($H29&gt;=N$6,$G29&lt;O$6),"━","")</f>
        <v/>
      </c>
      <c r="O29" s="21" t="str">
        <f t="shared" ref="O29" si="1313">IF(AND($H29&gt;=O$6,$G29&lt;P$6),"━","")</f>
        <v/>
      </c>
      <c r="P29" s="36" t="str">
        <f t="shared" ref="P29" si="1314">IF(AND($H29&gt;=P$6,$G29&lt;Q$6),"━","")</f>
        <v/>
      </c>
      <c r="Q29" s="21" t="str">
        <f t="shared" ref="Q29" si="1315">IF(AND($H29&gt;=Q$6,$G29&lt;R$6),"━","")</f>
        <v/>
      </c>
      <c r="R29" s="21" t="str">
        <f t="shared" ref="R29" si="1316">IF(AND($H29&gt;=R$6,$G29&lt;S$6),"━","")</f>
        <v/>
      </c>
      <c r="S29" s="21" t="str">
        <f t="shared" ref="S29" si="1317">IF(AND($H29&gt;=S$6,$G29&lt;T$6),"━","")</f>
        <v/>
      </c>
      <c r="T29" s="21" t="str">
        <f t="shared" ref="T29" si="1318">IF(AND($H29&gt;=T$6,$G29&lt;U$6),"━","")</f>
        <v/>
      </c>
      <c r="U29" s="21" t="str">
        <f t="shared" ref="U29" si="1319">IF(AND($H29&gt;=U$6,$G29&lt;V$6),"━","")</f>
        <v/>
      </c>
      <c r="V29" s="21" t="str">
        <f t="shared" ref="V29" si="1320">IF(AND($H29&gt;=V$6,$G29&lt;W$6),"━","")</f>
        <v/>
      </c>
      <c r="W29" s="21" t="str">
        <f t="shared" ref="W29" si="1321">IF(AND($H29&gt;=W$6,$G29&lt;X$6),"━","")</f>
        <v/>
      </c>
      <c r="X29" s="21" t="str">
        <f t="shared" ref="X29" si="1322">IF(AND($H29&gt;=X$6,$G29&lt;Y$6),"━","")</f>
        <v/>
      </c>
      <c r="Y29" s="36" t="str">
        <f t="shared" ref="Y29" si="1323">IF(AND($H29&gt;=Y$6,$G29&lt;Z$6),"━","")</f>
        <v/>
      </c>
      <c r="Z29" s="21" t="str">
        <f t="shared" ref="Z29" si="1324">IF(AND($H29&gt;=Z$6,$G29&lt;AA$6),"━","")</f>
        <v/>
      </c>
      <c r="AA29" s="21" t="str">
        <f t="shared" ref="AA29" si="1325">IF(AND($H29&gt;=AA$6,$G29&lt;AB$6),"━","")</f>
        <v/>
      </c>
      <c r="AB29" s="21" t="str">
        <f t="shared" ref="AB29" si="1326">IF(AND($H29&gt;=AB$6,$G29&lt;AC$6),"━","")</f>
        <v/>
      </c>
      <c r="AC29" s="21" t="str">
        <f t="shared" ref="AC29" si="1327">IF(AND($H29&gt;=AC$6,$G29&lt;AD$6),"━","")</f>
        <v/>
      </c>
      <c r="AD29" s="21" t="str">
        <f t="shared" ref="AD29" si="1328">IF(AND($H29&gt;=AD$6,$G29&lt;AE$6),"━","")</f>
        <v/>
      </c>
      <c r="AE29" s="21" t="str">
        <f t="shared" ref="AE29" si="1329">IF(AND($H29&gt;=AE$6,$G29&lt;AF$6),"━","")</f>
        <v/>
      </c>
      <c r="AF29" s="21" t="str">
        <f t="shared" ref="AF29" si="1330">IF(AND($H29&gt;=AF$6,$G29&lt;AG$6),"━","")</f>
        <v/>
      </c>
      <c r="AG29" s="21" t="str">
        <f t="shared" ref="AG29" si="1331">IF(AND($H29&gt;=AG$6,$G29&lt;AH$6),"━","")</f>
        <v/>
      </c>
      <c r="AH29" s="36" t="str">
        <f t="shared" ref="AH29" si="1332">IF(AND($H29&gt;=AH$6,$G29&lt;AI$6),"━","")</f>
        <v/>
      </c>
      <c r="AI29" s="21" t="str">
        <f t="shared" ref="AI29" si="1333">IF(AND($H29&gt;=AI$6,$G29&lt;AJ$6),"━","")</f>
        <v/>
      </c>
      <c r="AJ29" s="21" t="str">
        <f t="shared" ref="AJ29" si="1334">IF(AND($H29&gt;=AJ$6,$G29&lt;AK$6),"━","")</f>
        <v/>
      </c>
      <c r="AK29" s="21" t="str">
        <f t="shared" ref="AK29" si="1335">IF(AND($H29&gt;=AK$6,$G29&lt;AL$6),"━","")</f>
        <v/>
      </c>
      <c r="AL29" s="21" t="str">
        <f t="shared" ref="AL29" si="1336">IF(AND($H29&gt;=AL$6,$G29&lt;AM$6),"━","")</f>
        <v/>
      </c>
      <c r="AM29" s="21" t="str">
        <f t="shared" ref="AM29" si="1337">IF(AND($H29&gt;=AM$6,$G29&lt;AN$6),"━","")</f>
        <v/>
      </c>
      <c r="AN29" s="21" t="str">
        <f t="shared" ref="AN29" si="1338">IF(AND($H29&gt;=AN$6,$G29&lt;AO$6),"━","")</f>
        <v/>
      </c>
      <c r="AO29" s="21" t="str">
        <f t="shared" ref="AO29" si="1339">IF(AND($H29&gt;=AO$6,$G29&lt;AP$6),"━","")</f>
        <v/>
      </c>
      <c r="AP29" s="21" t="str">
        <f t="shared" ref="AP29" si="1340">IF(AND($H29&gt;=AP$6,$G29&lt;AQ$6),"━","")</f>
        <v/>
      </c>
      <c r="AQ29" s="44" t="str">
        <f t="shared" ref="AQ29" si="1341">IF(AND($H29&gt;=AQ$6,$G29&lt;AR$6),"━","")</f>
        <v/>
      </c>
      <c r="AR29" s="21" t="str">
        <f t="shared" ref="AR29" si="1342">IF(AND($H29&gt;=AR$6,$G29&lt;AS$6),"━","")</f>
        <v/>
      </c>
      <c r="AS29" s="21" t="str">
        <f t="shared" ref="AS29" si="1343">IF(AND($H29&gt;=AS$6,$G29&lt;AT$6),"━","")</f>
        <v/>
      </c>
      <c r="AT29" s="21" t="str">
        <f t="shared" ref="AT29" si="1344">IF(AND($H29&gt;=AT$6,$G29&lt;AU$6),"━","")</f>
        <v/>
      </c>
      <c r="AU29" s="21" t="str">
        <f t="shared" ref="AU29" si="1345">IF(AND($H29&gt;=AU$6,$G29&lt;AV$6),"━","")</f>
        <v/>
      </c>
      <c r="AV29" s="21" t="str">
        <f t="shared" ref="AV29" si="1346">IF(AND($H29&gt;=AV$6,$G29&lt;AW$6),"━","")</f>
        <v/>
      </c>
      <c r="AW29" s="21" t="str">
        <f t="shared" ref="AW29" si="1347">IF(AND($H29&gt;=AW$6,$G29&lt;AX$6),"━","")</f>
        <v/>
      </c>
      <c r="AX29" s="21" t="str">
        <f t="shared" ref="AX29" si="1348">IF(AND($H29&gt;=AX$6,$G29&lt;AY$6),"━","")</f>
        <v/>
      </c>
      <c r="AY29" s="21" t="str">
        <f t="shared" ref="AY29" si="1349">IF(AND($H29&gt;=AY$6,$G29&lt;AZ$6),"━","")</f>
        <v/>
      </c>
      <c r="AZ29" s="36" t="str">
        <f t="shared" ref="AZ29" si="1350">IF(AND($H29&gt;=AZ$6,$G29&lt;BA$6),"━","")</f>
        <v/>
      </c>
      <c r="BA29" s="21" t="str">
        <f t="shared" ref="BA29" si="1351">IF(AND($H29&gt;=BA$6,$G29&lt;BB$6),"━","")</f>
        <v/>
      </c>
      <c r="BB29" s="21" t="str">
        <f t="shared" ref="BB29" si="1352">IF(AND($H29&gt;=BB$6,$G29&lt;BC$6),"━","")</f>
        <v/>
      </c>
      <c r="BC29" s="21" t="str">
        <f t="shared" ref="BC29" si="1353">IF(AND($H29&gt;=BC$6,$G29&lt;BD$6),"━","")</f>
        <v/>
      </c>
      <c r="BD29" s="21" t="str">
        <f t="shared" ref="BD29" si="1354">IF(AND($H29&gt;=BD$6,$G29&lt;BE$6),"━","")</f>
        <v/>
      </c>
      <c r="BE29" s="21" t="str">
        <f t="shared" ref="BE29" si="1355">IF(AND($H29&gt;=BE$6,$G29&lt;BF$6),"━","")</f>
        <v/>
      </c>
      <c r="BF29" s="21" t="str">
        <f t="shared" ref="BF29" si="1356">IF(AND($H29&gt;=BF$6,$G29&lt;BG$6),"━","")</f>
        <v/>
      </c>
      <c r="BG29" s="21" t="str">
        <f t="shared" ref="BG29" si="1357">IF(AND($H29&gt;=BG$6,$G29&lt;BH$6),"━","")</f>
        <v/>
      </c>
      <c r="BH29" s="21" t="str">
        <f t="shared" ref="BH29" si="1358">IF(AND($H29&gt;=BH$6,$G29&lt;BI$6),"━","")</f>
        <v/>
      </c>
      <c r="BI29" s="36" t="str">
        <f t="shared" ref="BI29" si="1359">IF(AND($H29&gt;=BI$6,$G29&lt;BJ$6),"━","")</f>
        <v/>
      </c>
      <c r="BJ29" s="21" t="str">
        <f t="shared" ref="BJ29" si="1360">IF(AND($H29&gt;=BJ$6,$G29&lt;BK$6),"━","")</f>
        <v/>
      </c>
      <c r="BK29" s="21" t="str">
        <f t="shared" ref="BK29" si="1361">IF(AND($H29&gt;=BK$6,$G29&lt;BL$6),"━","")</f>
        <v/>
      </c>
      <c r="BL29" s="21" t="str">
        <f t="shared" ref="BL29" si="1362">IF(AND($H29&gt;=BL$6,$G29&lt;BM$6),"━","")</f>
        <v/>
      </c>
      <c r="BM29" s="21" t="str">
        <f t="shared" ref="BM29" si="1363">IF(AND($H29&gt;=BM$6,$G29&lt;BN$6),"━","")</f>
        <v/>
      </c>
      <c r="BN29" s="21" t="str">
        <f t="shared" ref="BN29" si="1364">IF(AND($H29&gt;=BN$6,$G29&lt;BO$6),"━","")</f>
        <v/>
      </c>
      <c r="BO29" s="21" t="str">
        <f t="shared" ref="BO29" si="1365">IF(AND($H29&gt;=BO$6,$G29&lt;BP$6),"━","")</f>
        <v/>
      </c>
      <c r="BP29" s="21" t="str">
        <f t="shared" ref="BP29" si="1366">IF(AND($H29&gt;=BP$6,$G29&lt;BQ$6),"━","")</f>
        <v/>
      </c>
      <c r="BQ29" s="21" t="str">
        <f t="shared" ref="BQ29" si="1367">IF(AND($H29&gt;=BQ$6,$G29&lt;BR$6),"━","")</f>
        <v/>
      </c>
      <c r="BR29" s="36" t="str">
        <f t="shared" ref="BR29" si="1368">IF(AND($H29&gt;=BR$6,$G29&lt;BV$6),"━","")</f>
        <v/>
      </c>
      <c r="BS29" s="21" t="str">
        <f t="shared" ref="BS29" si="1369">IF(AND($H29&gt;=BS$6,$G29&lt;BT$6),"━","")</f>
        <v/>
      </c>
      <c r="BT29" s="21" t="str">
        <f t="shared" ref="BT29" si="1370">IF(AND($H29&gt;=BT$6,$G29&lt;BU$6),"━","")</f>
        <v/>
      </c>
      <c r="BU29" s="21" t="str">
        <f t="shared" ref="BU29" si="1371">IF(AND($H29&gt;=BU$6,$G29&lt;BY$6),"━","")</f>
        <v/>
      </c>
      <c r="BV29" s="21" t="str">
        <f t="shared" ref="BV29" si="1372">IF(AND($H29&gt;=BV$6,$G29&lt;BW$6),"━","")</f>
        <v/>
      </c>
      <c r="BW29" s="21" t="str">
        <f t="shared" ref="BW29" si="1373">IF(AND($H29&gt;=BW$6,$G29&lt;BX$6),"━","")</f>
        <v/>
      </c>
      <c r="BX29" s="44" t="str">
        <f t="shared" si="220"/>
        <v/>
      </c>
      <c r="BY29" s="33" t="s">
        <v>16</v>
      </c>
      <c r="BZ29" s="7"/>
      <c r="CA29" s="48" t="str">
        <f>IF(OR(G29="",H29=""),"",H29-G29+1)</f>
        <v/>
      </c>
    </row>
    <row r="30" spans="1:79" s="2" customFormat="1" ht="21.95" customHeight="1" x14ac:dyDescent="0.15">
      <c r="A30" s="67"/>
      <c r="B30" s="113"/>
      <c r="C30" s="115"/>
      <c r="D30" s="77"/>
      <c r="E30" s="81"/>
      <c r="F30" s="90"/>
      <c r="G30" s="92"/>
      <c r="H30" s="73"/>
      <c r="I30" s="73"/>
      <c r="J30" s="73"/>
      <c r="K30" s="22" t="str">
        <f>IF(AND($J29&gt;=K$6,$I29&lt;L$6),"━","")</f>
        <v/>
      </c>
      <c r="L30" s="23" t="str">
        <f t="shared" ref="L30" si="1374">IF(AND($J29&gt;=L$6,$I29&lt;M$6),"━","")</f>
        <v/>
      </c>
      <c r="M30" s="23" t="str">
        <f t="shared" ref="M30" si="1375">IF(AND($J29&gt;=M$6,$I29&lt;N$6),"━","")</f>
        <v/>
      </c>
      <c r="N30" s="23" t="str">
        <f t="shared" ref="N30" si="1376">IF(AND($J29&gt;=N$6,$I29&lt;O$6),"━","")</f>
        <v/>
      </c>
      <c r="O30" s="23" t="str">
        <f t="shared" ref="O30" si="1377">IF(AND($J29&gt;=O$6,$I29&lt;P$6),"━","")</f>
        <v/>
      </c>
      <c r="P30" s="37" t="str">
        <f t="shared" ref="P30" si="1378">IF(AND($J29&gt;=P$6,$I29&lt;Q$6),"━","")</f>
        <v/>
      </c>
      <c r="Q30" s="23" t="str">
        <f t="shared" ref="Q30" si="1379">IF(AND($J29&gt;=Q$6,$I29&lt;R$6),"━","")</f>
        <v/>
      </c>
      <c r="R30" s="23" t="str">
        <f t="shared" ref="R30" si="1380">IF(AND($J29&gt;=R$6,$I29&lt;S$6),"━","")</f>
        <v/>
      </c>
      <c r="S30" s="23" t="str">
        <f t="shared" ref="S30" si="1381">IF(AND($J29&gt;=S$6,$I29&lt;T$6),"━","")</f>
        <v/>
      </c>
      <c r="T30" s="23" t="str">
        <f t="shared" ref="T30" si="1382">IF(AND($J29&gt;=T$6,$I29&lt;U$6),"━","")</f>
        <v/>
      </c>
      <c r="U30" s="23" t="str">
        <f t="shared" ref="U30" si="1383">IF(AND($J29&gt;=U$6,$I29&lt;V$6),"━","")</f>
        <v/>
      </c>
      <c r="V30" s="23" t="str">
        <f t="shared" ref="V30" si="1384">IF(AND($J29&gt;=V$6,$I29&lt;W$6),"━","")</f>
        <v/>
      </c>
      <c r="W30" s="23" t="str">
        <f t="shared" ref="W30" si="1385">IF(AND($J29&gt;=W$6,$I29&lt;X$6),"━","")</f>
        <v/>
      </c>
      <c r="X30" s="23" t="str">
        <f t="shared" ref="X30" si="1386">IF(AND($J29&gt;=X$6,$I29&lt;Y$6),"━","")</f>
        <v/>
      </c>
      <c r="Y30" s="37" t="str">
        <f t="shared" ref="Y30" si="1387">IF(AND($J29&gt;=Y$6,$I29&lt;Z$6),"━","")</f>
        <v/>
      </c>
      <c r="Z30" s="23" t="str">
        <f t="shared" ref="Z30" si="1388">IF(AND($J29&gt;=Z$6,$I29&lt;AA$6),"━","")</f>
        <v/>
      </c>
      <c r="AA30" s="23" t="str">
        <f t="shared" ref="AA30" si="1389">IF(AND($J29&gt;=AA$6,$I29&lt;AB$6),"━","")</f>
        <v/>
      </c>
      <c r="AB30" s="23" t="str">
        <f t="shared" ref="AB30" si="1390">IF(AND($J29&gt;=AB$6,$I29&lt;AC$6),"━","")</f>
        <v/>
      </c>
      <c r="AC30" s="23" t="str">
        <f t="shared" ref="AC30" si="1391">IF(AND($J29&gt;=AC$6,$I29&lt;AD$6),"━","")</f>
        <v/>
      </c>
      <c r="AD30" s="23" t="str">
        <f t="shared" ref="AD30" si="1392">IF(AND($J29&gt;=AD$6,$I29&lt;AE$6),"━","")</f>
        <v/>
      </c>
      <c r="AE30" s="23" t="str">
        <f t="shared" ref="AE30" si="1393">IF(AND($J29&gt;=AE$6,$I29&lt;AF$6),"━","")</f>
        <v/>
      </c>
      <c r="AF30" s="23" t="str">
        <f t="shared" ref="AF30" si="1394">IF(AND($J29&gt;=AF$6,$I29&lt;AG$6),"━","")</f>
        <v/>
      </c>
      <c r="AG30" s="23" t="str">
        <f t="shared" ref="AG30" si="1395">IF(AND($J29&gt;=AG$6,$I29&lt;AH$6),"━","")</f>
        <v/>
      </c>
      <c r="AH30" s="37" t="str">
        <f t="shared" ref="AH30" si="1396">IF(AND($J29&gt;=AH$6,$I29&lt;AI$6),"━","")</f>
        <v/>
      </c>
      <c r="AI30" s="23" t="str">
        <f t="shared" ref="AI30" si="1397">IF(AND($J29&gt;=AI$6,$I29&lt;AJ$6),"━","")</f>
        <v/>
      </c>
      <c r="AJ30" s="23" t="str">
        <f t="shared" ref="AJ30" si="1398">IF(AND($J29&gt;=AJ$6,$I29&lt;AK$6),"━","")</f>
        <v/>
      </c>
      <c r="AK30" s="23" t="str">
        <f t="shared" ref="AK30" si="1399">IF(AND($J29&gt;=AK$6,$I29&lt;AL$6),"━","")</f>
        <v/>
      </c>
      <c r="AL30" s="23" t="str">
        <f t="shared" ref="AL30" si="1400">IF(AND($J29&gt;=AL$6,$I29&lt;AM$6),"━","")</f>
        <v/>
      </c>
      <c r="AM30" s="23" t="str">
        <f t="shared" ref="AM30" si="1401">IF(AND($J29&gt;=AM$6,$I29&lt;AN$6),"━","")</f>
        <v/>
      </c>
      <c r="AN30" s="23" t="str">
        <f t="shared" ref="AN30" si="1402">IF(AND($J29&gt;=AN$6,$I29&lt;AO$6),"━","")</f>
        <v/>
      </c>
      <c r="AO30" s="23" t="str">
        <f t="shared" ref="AO30" si="1403">IF(AND($J29&gt;=AO$6,$I29&lt;AP$6),"━","")</f>
        <v/>
      </c>
      <c r="AP30" s="23" t="str">
        <f t="shared" ref="AP30" si="1404">IF(AND($J29&gt;=AP$6,$I29&lt;AQ$6),"━","")</f>
        <v/>
      </c>
      <c r="AQ30" s="45" t="str">
        <f t="shared" ref="AQ30" si="1405">IF(AND($J29&gt;=AQ$6,$I29&lt;AR$6),"━","")</f>
        <v/>
      </c>
      <c r="AR30" s="23" t="str">
        <f t="shared" ref="AR30" si="1406">IF(AND($J29&gt;=AR$6,$I29&lt;AS$6),"━","")</f>
        <v/>
      </c>
      <c r="AS30" s="23" t="str">
        <f t="shared" ref="AS30" si="1407">IF(AND($J29&gt;=AS$6,$I29&lt;AT$6),"━","")</f>
        <v/>
      </c>
      <c r="AT30" s="23" t="str">
        <f t="shared" ref="AT30" si="1408">IF(AND($J29&gt;=AT$6,$I29&lt;AU$6),"━","")</f>
        <v/>
      </c>
      <c r="AU30" s="23" t="str">
        <f t="shared" ref="AU30" si="1409">IF(AND($J29&gt;=AU$6,$I29&lt;AV$6),"━","")</f>
        <v/>
      </c>
      <c r="AV30" s="23" t="str">
        <f t="shared" ref="AV30" si="1410">IF(AND($J29&gt;=AV$6,$I29&lt;AW$6),"━","")</f>
        <v/>
      </c>
      <c r="AW30" s="23" t="str">
        <f t="shared" ref="AW30" si="1411">IF(AND($J29&gt;=AW$6,$I29&lt;AX$6),"━","")</f>
        <v/>
      </c>
      <c r="AX30" s="23" t="str">
        <f t="shared" ref="AX30" si="1412">IF(AND($J29&gt;=AX$6,$I29&lt;AY$6),"━","")</f>
        <v/>
      </c>
      <c r="AY30" s="23" t="str">
        <f t="shared" ref="AY30" si="1413">IF(AND($J29&gt;=AY$6,$I29&lt;AZ$6),"━","")</f>
        <v/>
      </c>
      <c r="AZ30" s="37" t="str">
        <f t="shared" ref="AZ30" si="1414">IF(AND($J29&gt;=AZ$6,$I29&lt;BA$6),"━","")</f>
        <v/>
      </c>
      <c r="BA30" s="23" t="str">
        <f t="shared" ref="BA30" si="1415">IF(AND($J29&gt;=BA$6,$I29&lt;BB$6),"━","")</f>
        <v/>
      </c>
      <c r="BB30" s="23" t="str">
        <f t="shared" ref="BB30" si="1416">IF(AND($J29&gt;=BB$6,$I29&lt;BC$6),"━","")</f>
        <v/>
      </c>
      <c r="BC30" s="23" t="str">
        <f t="shared" ref="BC30" si="1417">IF(AND($J29&gt;=BC$6,$I29&lt;BD$6),"━","")</f>
        <v/>
      </c>
      <c r="BD30" s="23" t="str">
        <f t="shared" ref="BD30" si="1418">IF(AND($J29&gt;=BD$6,$I29&lt;BE$6),"━","")</f>
        <v/>
      </c>
      <c r="BE30" s="23" t="str">
        <f t="shared" ref="BE30" si="1419">IF(AND($J29&gt;=BE$6,$I29&lt;BF$6),"━","")</f>
        <v/>
      </c>
      <c r="BF30" s="23" t="str">
        <f t="shared" ref="BF30" si="1420">IF(AND($J29&gt;=BF$6,$I29&lt;BG$6),"━","")</f>
        <v/>
      </c>
      <c r="BG30" s="23" t="str">
        <f t="shared" ref="BG30" si="1421">IF(AND($J29&gt;=BG$6,$I29&lt;BH$6),"━","")</f>
        <v/>
      </c>
      <c r="BH30" s="23" t="str">
        <f t="shared" ref="BH30" si="1422">IF(AND($J29&gt;=BH$6,$I29&lt;BI$6),"━","")</f>
        <v/>
      </c>
      <c r="BI30" s="37" t="str">
        <f t="shared" ref="BI30" si="1423">IF(AND($J29&gt;=BI$6,$I29&lt;BJ$6),"━","")</f>
        <v/>
      </c>
      <c r="BJ30" s="23" t="str">
        <f t="shared" ref="BJ30" si="1424">IF(AND($J29&gt;=BJ$6,$I29&lt;BK$6),"━","")</f>
        <v/>
      </c>
      <c r="BK30" s="23" t="str">
        <f t="shared" ref="BK30" si="1425">IF(AND($J29&gt;=BK$6,$I29&lt;BL$6),"━","")</f>
        <v/>
      </c>
      <c r="BL30" s="23" t="str">
        <f t="shared" ref="BL30" si="1426">IF(AND($J29&gt;=BL$6,$I29&lt;BM$6),"━","")</f>
        <v/>
      </c>
      <c r="BM30" s="23" t="str">
        <f t="shared" ref="BM30" si="1427">IF(AND($J29&gt;=BM$6,$I29&lt;BN$6),"━","")</f>
        <v/>
      </c>
      <c r="BN30" s="23" t="str">
        <f t="shared" ref="BN30" si="1428">IF(AND($J29&gt;=BN$6,$I29&lt;BO$6),"━","")</f>
        <v/>
      </c>
      <c r="BO30" s="23" t="str">
        <f t="shared" ref="BO30" si="1429">IF(AND($J29&gt;=BO$6,$I29&lt;BP$6),"━","")</f>
        <v/>
      </c>
      <c r="BP30" s="23" t="str">
        <f t="shared" ref="BP30" si="1430">IF(AND($J29&gt;=BP$6,$I29&lt;BQ$6),"━","")</f>
        <v/>
      </c>
      <c r="BQ30" s="23" t="str">
        <f t="shared" ref="BQ30" si="1431">IF(AND($J29&gt;=BQ$6,$I29&lt;BR$6),"━","")</f>
        <v/>
      </c>
      <c r="BR30" s="37" t="str">
        <f t="shared" ref="BR30" si="1432">IF(AND($J29&gt;=BR$6,$I29&lt;BV$6),"━","")</f>
        <v/>
      </c>
      <c r="BS30" s="23" t="str">
        <f t="shared" ref="BS30" si="1433">IF(AND($J29&gt;=BS$6,$I29&lt;BT$6),"━","")</f>
        <v/>
      </c>
      <c r="BT30" s="23" t="str">
        <f t="shared" ref="BT30" si="1434">IF(AND($J29&gt;=BT$6,$I29&lt;BU$6),"━","")</f>
        <v/>
      </c>
      <c r="BU30" s="23" t="str">
        <f t="shared" ref="BU30" si="1435">IF(AND($J29&gt;=BU$6,$I29&lt;BY$6),"━","")</f>
        <v/>
      </c>
      <c r="BV30" s="23" t="str">
        <f t="shared" ref="BV30" si="1436">IF(AND($J29&gt;=BV$6,$I29&lt;BW$6),"━","")</f>
        <v/>
      </c>
      <c r="BW30" s="23" t="str">
        <f t="shared" ref="BW30" si="1437">IF(AND($J29&gt;=BW$6,$I29&lt;BX$6),"━","")</f>
        <v/>
      </c>
      <c r="BX30" s="45" t="str">
        <f t="shared" si="285"/>
        <v/>
      </c>
      <c r="BY30" s="33" t="s">
        <v>16</v>
      </c>
      <c r="BZ30" s="7"/>
      <c r="CA30" s="47" t="str">
        <f>IF(OR(I29="",J29=""),"",J29-I29+1)</f>
        <v/>
      </c>
    </row>
    <row r="31" spans="1:79" s="2" customFormat="1" ht="21.95" customHeight="1" x14ac:dyDescent="0.15">
      <c r="A31" s="66">
        <v>13</v>
      </c>
      <c r="B31" s="68"/>
      <c r="C31" s="114"/>
      <c r="D31" s="76"/>
      <c r="E31" s="80"/>
      <c r="F31" s="89"/>
      <c r="G31" s="91"/>
      <c r="H31" s="72"/>
      <c r="I31" s="72"/>
      <c r="J31" s="72"/>
      <c r="K31" s="25" t="str">
        <f>IF(AND($H31&gt;=K$6,$G31&lt;L$6),"━","")</f>
        <v/>
      </c>
      <c r="L31" s="21" t="str">
        <f t="shared" ref="L31" si="1438">IF(AND($H31&gt;=L$6,$G31&lt;M$6),"━","")</f>
        <v/>
      </c>
      <c r="M31" s="21" t="str">
        <f t="shared" ref="M31" si="1439">IF(AND($H31&gt;=M$6,$G31&lt;N$6),"━","")</f>
        <v/>
      </c>
      <c r="N31" s="21" t="str">
        <f t="shared" ref="N31" si="1440">IF(AND($H31&gt;=N$6,$G31&lt;O$6),"━","")</f>
        <v/>
      </c>
      <c r="O31" s="21" t="str">
        <f t="shared" ref="O31" si="1441">IF(AND($H31&gt;=O$6,$G31&lt;P$6),"━","")</f>
        <v/>
      </c>
      <c r="P31" s="36" t="str">
        <f t="shared" ref="P31" si="1442">IF(AND($H31&gt;=P$6,$G31&lt;Q$6),"━","")</f>
        <v/>
      </c>
      <c r="Q31" s="21" t="str">
        <f t="shared" ref="Q31" si="1443">IF(AND($H31&gt;=Q$6,$G31&lt;R$6),"━","")</f>
        <v/>
      </c>
      <c r="R31" s="21" t="str">
        <f t="shared" ref="R31" si="1444">IF(AND($H31&gt;=R$6,$G31&lt;S$6),"━","")</f>
        <v/>
      </c>
      <c r="S31" s="21" t="str">
        <f t="shared" ref="S31" si="1445">IF(AND($H31&gt;=S$6,$G31&lt;T$6),"━","")</f>
        <v/>
      </c>
      <c r="T31" s="21" t="str">
        <f t="shared" ref="T31" si="1446">IF(AND($H31&gt;=T$6,$G31&lt;U$6),"━","")</f>
        <v/>
      </c>
      <c r="U31" s="21" t="str">
        <f t="shared" ref="U31" si="1447">IF(AND($H31&gt;=U$6,$G31&lt;V$6),"━","")</f>
        <v/>
      </c>
      <c r="V31" s="21" t="str">
        <f t="shared" ref="V31" si="1448">IF(AND($H31&gt;=V$6,$G31&lt;W$6),"━","")</f>
        <v/>
      </c>
      <c r="W31" s="21" t="str">
        <f t="shared" ref="W31" si="1449">IF(AND($H31&gt;=W$6,$G31&lt;X$6),"━","")</f>
        <v/>
      </c>
      <c r="X31" s="21" t="str">
        <f t="shared" ref="X31" si="1450">IF(AND($H31&gt;=X$6,$G31&lt;Y$6),"━","")</f>
        <v/>
      </c>
      <c r="Y31" s="36" t="str">
        <f t="shared" ref="Y31" si="1451">IF(AND($H31&gt;=Y$6,$G31&lt;Z$6),"━","")</f>
        <v/>
      </c>
      <c r="Z31" s="21" t="str">
        <f t="shared" ref="Z31" si="1452">IF(AND($H31&gt;=Z$6,$G31&lt;AA$6),"━","")</f>
        <v/>
      </c>
      <c r="AA31" s="21" t="str">
        <f t="shared" ref="AA31" si="1453">IF(AND($H31&gt;=AA$6,$G31&lt;AB$6),"━","")</f>
        <v/>
      </c>
      <c r="AB31" s="21" t="str">
        <f t="shared" ref="AB31" si="1454">IF(AND($H31&gt;=AB$6,$G31&lt;AC$6),"━","")</f>
        <v/>
      </c>
      <c r="AC31" s="21" t="str">
        <f t="shared" ref="AC31" si="1455">IF(AND($H31&gt;=AC$6,$G31&lt;AD$6),"━","")</f>
        <v/>
      </c>
      <c r="AD31" s="21" t="str">
        <f t="shared" ref="AD31" si="1456">IF(AND($H31&gt;=AD$6,$G31&lt;AE$6),"━","")</f>
        <v/>
      </c>
      <c r="AE31" s="21" t="str">
        <f t="shared" ref="AE31" si="1457">IF(AND($H31&gt;=AE$6,$G31&lt;AF$6),"━","")</f>
        <v/>
      </c>
      <c r="AF31" s="21" t="str">
        <f t="shared" ref="AF31" si="1458">IF(AND($H31&gt;=AF$6,$G31&lt;AG$6),"━","")</f>
        <v/>
      </c>
      <c r="AG31" s="21" t="str">
        <f t="shared" ref="AG31" si="1459">IF(AND($H31&gt;=AG$6,$G31&lt;AH$6),"━","")</f>
        <v/>
      </c>
      <c r="AH31" s="36" t="str">
        <f t="shared" ref="AH31" si="1460">IF(AND($H31&gt;=AH$6,$G31&lt;AI$6),"━","")</f>
        <v/>
      </c>
      <c r="AI31" s="21" t="str">
        <f t="shared" ref="AI31" si="1461">IF(AND($H31&gt;=AI$6,$G31&lt;AJ$6),"━","")</f>
        <v/>
      </c>
      <c r="AJ31" s="21" t="str">
        <f t="shared" ref="AJ31" si="1462">IF(AND($H31&gt;=AJ$6,$G31&lt;AK$6),"━","")</f>
        <v/>
      </c>
      <c r="AK31" s="21" t="str">
        <f t="shared" ref="AK31" si="1463">IF(AND($H31&gt;=AK$6,$G31&lt;AL$6),"━","")</f>
        <v/>
      </c>
      <c r="AL31" s="21" t="str">
        <f t="shared" ref="AL31" si="1464">IF(AND($H31&gt;=AL$6,$G31&lt;AM$6),"━","")</f>
        <v/>
      </c>
      <c r="AM31" s="21" t="str">
        <f t="shared" ref="AM31" si="1465">IF(AND($H31&gt;=AM$6,$G31&lt;AN$6),"━","")</f>
        <v/>
      </c>
      <c r="AN31" s="21" t="str">
        <f t="shared" ref="AN31" si="1466">IF(AND($H31&gt;=AN$6,$G31&lt;AO$6),"━","")</f>
        <v/>
      </c>
      <c r="AO31" s="21" t="str">
        <f t="shared" ref="AO31" si="1467">IF(AND($H31&gt;=AO$6,$G31&lt;AP$6),"━","")</f>
        <v/>
      </c>
      <c r="AP31" s="21" t="str">
        <f t="shared" ref="AP31" si="1468">IF(AND($H31&gt;=AP$6,$G31&lt;AQ$6),"━","")</f>
        <v/>
      </c>
      <c r="AQ31" s="44" t="str">
        <f t="shared" ref="AQ31" si="1469">IF(AND($H31&gt;=AQ$6,$G31&lt;AR$6),"━","")</f>
        <v/>
      </c>
      <c r="AR31" s="21" t="str">
        <f t="shared" ref="AR31" si="1470">IF(AND($H31&gt;=AR$6,$G31&lt;AS$6),"━","")</f>
        <v/>
      </c>
      <c r="AS31" s="21" t="str">
        <f t="shared" ref="AS31" si="1471">IF(AND($H31&gt;=AS$6,$G31&lt;AT$6),"━","")</f>
        <v/>
      </c>
      <c r="AT31" s="21" t="str">
        <f t="shared" ref="AT31" si="1472">IF(AND($H31&gt;=AT$6,$G31&lt;AU$6),"━","")</f>
        <v/>
      </c>
      <c r="AU31" s="21" t="str">
        <f t="shared" ref="AU31" si="1473">IF(AND($H31&gt;=AU$6,$G31&lt;AV$6),"━","")</f>
        <v/>
      </c>
      <c r="AV31" s="21" t="str">
        <f t="shared" ref="AV31" si="1474">IF(AND($H31&gt;=AV$6,$G31&lt;AW$6),"━","")</f>
        <v/>
      </c>
      <c r="AW31" s="21" t="str">
        <f t="shared" ref="AW31" si="1475">IF(AND($H31&gt;=AW$6,$G31&lt;AX$6),"━","")</f>
        <v/>
      </c>
      <c r="AX31" s="21" t="str">
        <f t="shared" ref="AX31" si="1476">IF(AND($H31&gt;=AX$6,$G31&lt;AY$6),"━","")</f>
        <v/>
      </c>
      <c r="AY31" s="21" t="str">
        <f t="shared" ref="AY31" si="1477">IF(AND($H31&gt;=AY$6,$G31&lt;AZ$6),"━","")</f>
        <v/>
      </c>
      <c r="AZ31" s="36" t="str">
        <f t="shared" ref="AZ31" si="1478">IF(AND($H31&gt;=AZ$6,$G31&lt;BA$6),"━","")</f>
        <v/>
      </c>
      <c r="BA31" s="21" t="str">
        <f t="shared" ref="BA31" si="1479">IF(AND($H31&gt;=BA$6,$G31&lt;BB$6),"━","")</f>
        <v/>
      </c>
      <c r="BB31" s="21" t="str">
        <f t="shared" ref="BB31" si="1480">IF(AND($H31&gt;=BB$6,$G31&lt;BC$6),"━","")</f>
        <v/>
      </c>
      <c r="BC31" s="21" t="str">
        <f t="shared" ref="BC31" si="1481">IF(AND($H31&gt;=BC$6,$G31&lt;BD$6),"━","")</f>
        <v/>
      </c>
      <c r="BD31" s="21" t="str">
        <f t="shared" ref="BD31" si="1482">IF(AND($H31&gt;=BD$6,$G31&lt;BE$6),"━","")</f>
        <v/>
      </c>
      <c r="BE31" s="21" t="str">
        <f t="shared" ref="BE31" si="1483">IF(AND($H31&gt;=BE$6,$G31&lt;BF$6),"━","")</f>
        <v/>
      </c>
      <c r="BF31" s="21" t="str">
        <f t="shared" ref="BF31" si="1484">IF(AND($H31&gt;=BF$6,$G31&lt;BG$6),"━","")</f>
        <v/>
      </c>
      <c r="BG31" s="21" t="str">
        <f t="shared" ref="BG31" si="1485">IF(AND($H31&gt;=BG$6,$G31&lt;BH$6),"━","")</f>
        <v/>
      </c>
      <c r="BH31" s="21" t="str">
        <f t="shared" ref="BH31" si="1486">IF(AND($H31&gt;=BH$6,$G31&lt;BI$6),"━","")</f>
        <v/>
      </c>
      <c r="BI31" s="36" t="str">
        <f t="shared" ref="BI31" si="1487">IF(AND($H31&gt;=BI$6,$G31&lt;BJ$6),"━","")</f>
        <v/>
      </c>
      <c r="BJ31" s="21" t="str">
        <f t="shared" ref="BJ31" si="1488">IF(AND($H31&gt;=BJ$6,$G31&lt;BK$6),"━","")</f>
        <v/>
      </c>
      <c r="BK31" s="21" t="str">
        <f t="shared" ref="BK31" si="1489">IF(AND($H31&gt;=BK$6,$G31&lt;BL$6),"━","")</f>
        <v/>
      </c>
      <c r="BL31" s="21" t="str">
        <f t="shared" ref="BL31" si="1490">IF(AND($H31&gt;=BL$6,$G31&lt;BM$6),"━","")</f>
        <v/>
      </c>
      <c r="BM31" s="21" t="str">
        <f t="shared" ref="BM31" si="1491">IF(AND($H31&gt;=BM$6,$G31&lt;BN$6),"━","")</f>
        <v/>
      </c>
      <c r="BN31" s="21" t="str">
        <f t="shared" ref="BN31" si="1492">IF(AND($H31&gt;=BN$6,$G31&lt;BO$6),"━","")</f>
        <v/>
      </c>
      <c r="BO31" s="21" t="str">
        <f t="shared" ref="BO31" si="1493">IF(AND($H31&gt;=BO$6,$G31&lt;BP$6),"━","")</f>
        <v/>
      </c>
      <c r="BP31" s="21" t="str">
        <f t="shared" ref="BP31" si="1494">IF(AND($H31&gt;=BP$6,$G31&lt;BQ$6),"━","")</f>
        <v/>
      </c>
      <c r="BQ31" s="21" t="str">
        <f t="shared" ref="BQ31" si="1495">IF(AND($H31&gt;=BQ$6,$G31&lt;BR$6),"━","")</f>
        <v/>
      </c>
      <c r="BR31" s="36" t="str">
        <f t="shared" ref="BR31" si="1496">IF(AND($H31&gt;=BR$6,$G31&lt;BV$6),"━","")</f>
        <v/>
      </c>
      <c r="BS31" s="21" t="str">
        <f t="shared" ref="BS31" si="1497">IF(AND($H31&gt;=BS$6,$G31&lt;BT$6),"━","")</f>
        <v/>
      </c>
      <c r="BT31" s="21" t="str">
        <f t="shared" ref="BT31" si="1498">IF(AND($H31&gt;=BT$6,$G31&lt;BU$6),"━","")</f>
        <v/>
      </c>
      <c r="BU31" s="21" t="str">
        <f t="shared" ref="BU31" si="1499">IF(AND($H31&gt;=BU$6,$G31&lt;BY$6),"━","")</f>
        <v/>
      </c>
      <c r="BV31" s="21" t="str">
        <f t="shared" ref="BV31" si="1500">IF(AND($H31&gt;=BV$6,$G31&lt;BW$6),"━","")</f>
        <v/>
      </c>
      <c r="BW31" s="21" t="str">
        <f t="shared" ref="BW31" si="1501">IF(AND($H31&gt;=BW$6,$G31&lt;BX$6),"━","")</f>
        <v/>
      </c>
      <c r="BX31" s="44" t="str">
        <f t="shared" si="220"/>
        <v/>
      </c>
      <c r="BY31" s="33" t="s">
        <v>16</v>
      </c>
      <c r="BZ31" s="7"/>
      <c r="CA31" s="48" t="str">
        <f>IF(OR(G31="",H31=""),"",H31-G31+1)</f>
        <v/>
      </c>
    </row>
    <row r="32" spans="1:79" s="2" customFormat="1" ht="21.95" customHeight="1" x14ac:dyDescent="0.15">
      <c r="A32" s="67"/>
      <c r="B32" s="113"/>
      <c r="C32" s="115"/>
      <c r="D32" s="77"/>
      <c r="E32" s="81"/>
      <c r="F32" s="90"/>
      <c r="G32" s="92"/>
      <c r="H32" s="73"/>
      <c r="I32" s="73"/>
      <c r="J32" s="73"/>
      <c r="K32" s="22" t="str">
        <f>IF(AND($J31&gt;=K$6,$I31&lt;L$6),"━","")</f>
        <v/>
      </c>
      <c r="L32" s="23" t="str">
        <f t="shared" ref="L32" si="1502">IF(AND($J31&gt;=L$6,$I31&lt;M$6),"━","")</f>
        <v/>
      </c>
      <c r="M32" s="23" t="str">
        <f t="shared" ref="M32" si="1503">IF(AND($J31&gt;=M$6,$I31&lt;N$6),"━","")</f>
        <v/>
      </c>
      <c r="N32" s="23" t="str">
        <f t="shared" ref="N32" si="1504">IF(AND($J31&gt;=N$6,$I31&lt;O$6),"━","")</f>
        <v/>
      </c>
      <c r="O32" s="23" t="str">
        <f t="shared" ref="O32" si="1505">IF(AND($J31&gt;=O$6,$I31&lt;P$6),"━","")</f>
        <v/>
      </c>
      <c r="P32" s="37" t="str">
        <f t="shared" ref="P32" si="1506">IF(AND($J31&gt;=P$6,$I31&lt;Q$6),"━","")</f>
        <v/>
      </c>
      <c r="Q32" s="23" t="str">
        <f t="shared" ref="Q32" si="1507">IF(AND($J31&gt;=Q$6,$I31&lt;R$6),"━","")</f>
        <v/>
      </c>
      <c r="R32" s="23" t="str">
        <f t="shared" ref="R32" si="1508">IF(AND($J31&gt;=R$6,$I31&lt;S$6),"━","")</f>
        <v/>
      </c>
      <c r="S32" s="23" t="str">
        <f t="shared" ref="S32" si="1509">IF(AND($J31&gt;=S$6,$I31&lt;T$6),"━","")</f>
        <v/>
      </c>
      <c r="T32" s="23" t="str">
        <f t="shared" ref="T32" si="1510">IF(AND($J31&gt;=T$6,$I31&lt;U$6),"━","")</f>
        <v/>
      </c>
      <c r="U32" s="23" t="str">
        <f t="shared" ref="U32" si="1511">IF(AND($J31&gt;=U$6,$I31&lt;V$6),"━","")</f>
        <v/>
      </c>
      <c r="V32" s="23" t="str">
        <f t="shared" ref="V32" si="1512">IF(AND($J31&gt;=V$6,$I31&lt;W$6),"━","")</f>
        <v/>
      </c>
      <c r="W32" s="23" t="str">
        <f t="shared" ref="W32" si="1513">IF(AND($J31&gt;=W$6,$I31&lt;X$6),"━","")</f>
        <v/>
      </c>
      <c r="X32" s="23" t="str">
        <f t="shared" ref="X32" si="1514">IF(AND($J31&gt;=X$6,$I31&lt;Y$6),"━","")</f>
        <v/>
      </c>
      <c r="Y32" s="37" t="str">
        <f t="shared" ref="Y32" si="1515">IF(AND($J31&gt;=Y$6,$I31&lt;Z$6),"━","")</f>
        <v/>
      </c>
      <c r="Z32" s="23" t="str">
        <f t="shared" ref="Z32" si="1516">IF(AND($J31&gt;=Z$6,$I31&lt;AA$6),"━","")</f>
        <v/>
      </c>
      <c r="AA32" s="23" t="str">
        <f t="shared" ref="AA32" si="1517">IF(AND($J31&gt;=AA$6,$I31&lt;AB$6),"━","")</f>
        <v/>
      </c>
      <c r="AB32" s="23" t="str">
        <f t="shared" ref="AB32" si="1518">IF(AND($J31&gt;=AB$6,$I31&lt;AC$6),"━","")</f>
        <v/>
      </c>
      <c r="AC32" s="23" t="str">
        <f t="shared" ref="AC32" si="1519">IF(AND($J31&gt;=AC$6,$I31&lt;AD$6),"━","")</f>
        <v/>
      </c>
      <c r="AD32" s="23" t="str">
        <f t="shared" ref="AD32" si="1520">IF(AND($J31&gt;=AD$6,$I31&lt;AE$6),"━","")</f>
        <v/>
      </c>
      <c r="AE32" s="23" t="str">
        <f t="shared" ref="AE32" si="1521">IF(AND($J31&gt;=AE$6,$I31&lt;AF$6),"━","")</f>
        <v/>
      </c>
      <c r="AF32" s="23" t="str">
        <f t="shared" ref="AF32" si="1522">IF(AND($J31&gt;=AF$6,$I31&lt;AG$6),"━","")</f>
        <v/>
      </c>
      <c r="AG32" s="23" t="str">
        <f t="shared" ref="AG32" si="1523">IF(AND($J31&gt;=AG$6,$I31&lt;AH$6),"━","")</f>
        <v/>
      </c>
      <c r="AH32" s="37" t="str">
        <f t="shared" ref="AH32" si="1524">IF(AND($J31&gt;=AH$6,$I31&lt;AI$6),"━","")</f>
        <v/>
      </c>
      <c r="AI32" s="23" t="str">
        <f t="shared" ref="AI32" si="1525">IF(AND($J31&gt;=AI$6,$I31&lt;AJ$6),"━","")</f>
        <v/>
      </c>
      <c r="AJ32" s="23" t="str">
        <f t="shared" ref="AJ32" si="1526">IF(AND($J31&gt;=AJ$6,$I31&lt;AK$6),"━","")</f>
        <v/>
      </c>
      <c r="AK32" s="23" t="str">
        <f t="shared" ref="AK32" si="1527">IF(AND($J31&gt;=AK$6,$I31&lt;AL$6),"━","")</f>
        <v/>
      </c>
      <c r="AL32" s="23" t="str">
        <f t="shared" ref="AL32" si="1528">IF(AND($J31&gt;=AL$6,$I31&lt;AM$6),"━","")</f>
        <v/>
      </c>
      <c r="AM32" s="23" t="str">
        <f t="shared" ref="AM32" si="1529">IF(AND($J31&gt;=AM$6,$I31&lt;AN$6),"━","")</f>
        <v/>
      </c>
      <c r="AN32" s="23" t="str">
        <f t="shared" ref="AN32" si="1530">IF(AND($J31&gt;=AN$6,$I31&lt;AO$6),"━","")</f>
        <v/>
      </c>
      <c r="AO32" s="23" t="str">
        <f t="shared" ref="AO32" si="1531">IF(AND($J31&gt;=AO$6,$I31&lt;AP$6),"━","")</f>
        <v/>
      </c>
      <c r="AP32" s="23" t="str">
        <f t="shared" ref="AP32" si="1532">IF(AND($J31&gt;=AP$6,$I31&lt;AQ$6),"━","")</f>
        <v/>
      </c>
      <c r="AQ32" s="45" t="str">
        <f t="shared" ref="AQ32" si="1533">IF(AND($J31&gt;=AQ$6,$I31&lt;AR$6),"━","")</f>
        <v/>
      </c>
      <c r="AR32" s="23" t="str">
        <f t="shared" ref="AR32" si="1534">IF(AND($J31&gt;=AR$6,$I31&lt;AS$6),"━","")</f>
        <v/>
      </c>
      <c r="AS32" s="23" t="str">
        <f t="shared" ref="AS32" si="1535">IF(AND($J31&gt;=AS$6,$I31&lt;AT$6),"━","")</f>
        <v/>
      </c>
      <c r="AT32" s="23" t="str">
        <f t="shared" ref="AT32" si="1536">IF(AND($J31&gt;=AT$6,$I31&lt;AU$6),"━","")</f>
        <v/>
      </c>
      <c r="AU32" s="23" t="str">
        <f t="shared" ref="AU32" si="1537">IF(AND($J31&gt;=AU$6,$I31&lt;AV$6),"━","")</f>
        <v/>
      </c>
      <c r="AV32" s="23" t="str">
        <f t="shared" ref="AV32" si="1538">IF(AND($J31&gt;=AV$6,$I31&lt;AW$6),"━","")</f>
        <v/>
      </c>
      <c r="AW32" s="23" t="str">
        <f t="shared" ref="AW32" si="1539">IF(AND($J31&gt;=AW$6,$I31&lt;AX$6),"━","")</f>
        <v/>
      </c>
      <c r="AX32" s="23" t="str">
        <f t="shared" ref="AX32" si="1540">IF(AND($J31&gt;=AX$6,$I31&lt;AY$6),"━","")</f>
        <v/>
      </c>
      <c r="AY32" s="23" t="str">
        <f t="shared" ref="AY32" si="1541">IF(AND($J31&gt;=AY$6,$I31&lt;AZ$6),"━","")</f>
        <v/>
      </c>
      <c r="AZ32" s="37" t="str">
        <f t="shared" ref="AZ32" si="1542">IF(AND($J31&gt;=AZ$6,$I31&lt;BA$6),"━","")</f>
        <v/>
      </c>
      <c r="BA32" s="23" t="str">
        <f t="shared" ref="BA32" si="1543">IF(AND($J31&gt;=BA$6,$I31&lt;BB$6),"━","")</f>
        <v/>
      </c>
      <c r="BB32" s="23" t="str">
        <f t="shared" ref="BB32" si="1544">IF(AND($J31&gt;=BB$6,$I31&lt;BC$6),"━","")</f>
        <v/>
      </c>
      <c r="BC32" s="23" t="str">
        <f t="shared" ref="BC32" si="1545">IF(AND($J31&gt;=BC$6,$I31&lt;BD$6),"━","")</f>
        <v/>
      </c>
      <c r="BD32" s="23" t="str">
        <f t="shared" ref="BD32" si="1546">IF(AND($J31&gt;=BD$6,$I31&lt;BE$6),"━","")</f>
        <v/>
      </c>
      <c r="BE32" s="23" t="str">
        <f t="shared" ref="BE32" si="1547">IF(AND($J31&gt;=BE$6,$I31&lt;BF$6),"━","")</f>
        <v/>
      </c>
      <c r="BF32" s="23" t="str">
        <f t="shared" ref="BF32" si="1548">IF(AND($J31&gt;=BF$6,$I31&lt;BG$6),"━","")</f>
        <v/>
      </c>
      <c r="BG32" s="23" t="str">
        <f t="shared" ref="BG32" si="1549">IF(AND($J31&gt;=BG$6,$I31&lt;BH$6),"━","")</f>
        <v/>
      </c>
      <c r="BH32" s="23" t="str">
        <f t="shared" ref="BH32" si="1550">IF(AND($J31&gt;=BH$6,$I31&lt;BI$6),"━","")</f>
        <v/>
      </c>
      <c r="BI32" s="37" t="str">
        <f t="shared" ref="BI32" si="1551">IF(AND($J31&gt;=BI$6,$I31&lt;BJ$6),"━","")</f>
        <v/>
      </c>
      <c r="BJ32" s="23" t="str">
        <f t="shared" ref="BJ32" si="1552">IF(AND($J31&gt;=BJ$6,$I31&lt;BK$6),"━","")</f>
        <v/>
      </c>
      <c r="BK32" s="23" t="str">
        <f t="shared" ref="BK32" si="1553">IF(AND($J31&gt;=BK$6,$I31&lt;BL$6),"━","")</f>
        <v/>
      </c>
      <c r="BL32" s="23" t="str">
        <f t="shared" ref="BL32" si="1554">IF(AND($J31&gt;=BL$6,$I31&lt;BM$6),"━","")</f>
        <v/>
      </c>
      <c r="BM32" s="23" t="str">
        <f t="shared" ref="BM32" si="1555">IF(AND($J31&gt;=BM$6,$I31&lt;BN$6),"━","")</f>
        <v/>
      </c>
      <c r="BN32" s="23" t="str">
        <f t="shared" ref="BN32" si="1556">IF(AND($J31&gt;=BN$6,$I31&lt;BO$6),"━","")</f>
        <v/>
      </c>
      <c r="BO32" s="23" t="str">
        <f t="shared" ref="BO32" si="1557">IF(AND($J31&gt;=BO$6,$I31&lt;BP$6),"━","")</f>
        <v/>
      </c>
      <c r="BP32" s="23" t="str">
        <f t="shared" ref="BP32" si="1558">IF(AND($J31&gt;=BP$6,$I31&lt;BQ$6),"━","")</f>
        <v/>
      </c>
      <c r="BQ32" s="23" t="str">
        <f t="shared" ref="BQ32" si="1559">IF(AND($J31&gt;=BQ$6,$I31&lt;BR$6),"━","")</f>
        <v/>
      </c>
      <c r="BR32" s="37" t="str">
        <f t="shared" ref="BR32" si="1560">IF(AND($J31&gt;=BR$6,$I31&lt;BV$6),"━","")</f>
        <v/>
      </c>
      <c r="BS32" s="23" t="str">
        <f t="shared" ref="BS32" si="1561">IF(AND($J31&gt;=BS$6,$I31&lt;BT$6),"━","")</f>
        <v/>
      </c>
      <c r="BT32" s="23" t="str">
        <f t="shared" ref="BT32" si="1562">IF(AND($J31&gt;=BT$6,$I31&lt;BU$6),"━","")</f>
        <v/>
      </c>
      <c r="BU32" s="23" t="str">
        <f t="shared" ref="BU32" si="1563">IF(AND($J31&gt;=BU$6,$I31&lt;BY$6),"━","")</f>
        <v/>
      </c>
      <c r="BV32" s="23" t="str">
        <f t="shared" ref="BV32" si="1564">IF(AND($J31&gt;=BV$6,$I31&lt;BW$6),"━","")</f>
        <v/>
      </c>
      <c r="BW32" s="23" t="str">
        <f t="shared" ref="BW32" si="1565">IF(AND($J31&gt;=BW$6,$I31&lt;BX$6),"━","")</f>
        <v/>
      </c>
      <c r="BX32" s="45" t="str">
        <f t="shared" si="285"/>
        <v/>
      </c>
      <c r="BY32" s="33" t="s">
        <v>16</v>
      </c>
      <c r="BZ32" s="7"/>
      <c r="CA32" s="47" t="str">
        <f>IF(OR(I31="",J31=""),"",J31-I31+1)</f>
        <v/>
      </c>
    </row>
    <row r="33" spans="1:79" s="2" customFormat="1" ht="21.95" customHeight="1" x14ac:dyDescent="0.15">
      <c r="A33" s="66">
        <v>14</v>
      </c>
      <c r="B33" s="68"/>
      <c r="C33" s="114"/>
      <c r="D33" s="76"/>
      <c r="E33" s="80"/>
      <c r="F33" s="89"/>
      <c r="G33" s="91"/>
      <c r="H33" s="72"/>
      <c r="I33" s="72"/>
      <c r="J33" s="72"/>
      <c r="K33" s="25" t="str">
        <f>IF(AND($H33&gt;=K$6,$G33&lt;L$6),"━","")</f>
        <v/>
      </c>
      <c r="L33" s="21" t="str">
        <f t="shared" ref="L33" si="1566">IF(AND($H33&gt;=L$6,$G33&lt;M$6),"━","")</f>
        <v/>
      </c>
      <c r="M33" s="21" t="str">
        <f t="shared" ref="M33" si="1567">IF(AND($H33&gt;=M$6,$G33&lt;N$6),"━","")</f>
        <v/>
      </c>
      <c r="N33" s="21" t="str">
        <f t="shared" ref="N33" si="1568">IF(AND($H33&gt;=N$6,$G33&lt;O$6),"━","")</f>
        <v/>
      </c>
      <c r="O33" s="21" t="str">
        <f t="shared" ref="O33" si="1569">IF(AND($H33&gt;=O$6,$G33&lt;P$6),"━","")</f>
        <v/>
      </c>
      <c r="P33" s="36" t="str">
        <f t="shared" ref="P33" si="1570">IF(AND($H33&gt;=P$6,$G33&lt;Q$6),"━","")</f>
        <v/>
      </c>
      <c r="Q33" s="21" t="str">
        <f t="shared" ref="Q33" si="1571">IF(AND($H33&gt;=Q$6,$G33&lt;R$6),"━","")</f>
        <v/>
      </c>
      <c r="R33" s="21" t="str">
        <f t="shared" ref="R33" si="1572">IF(AND($H33&gt;=R$6,$G33&lt;S$6),"━","")</f>
        <v/>
      </c>
      <c r="S33" s="21" t="str">
        <f t="shared" ref="S33" si="1573">IF(AND($H33&gt;=S$6,$G33&lt;T$6),"━","")</f>
        <v/>
      </c>
      <c r="T33" s="21" t="str">
        <f t="shared" ref="T33" si="1574">IF(AND($H33&gt;=T$6,$G33&lt;U$6),"━","")</f>
        <v/>
      </c>
      <c r="U33" s="21" t="str">
        <f t="shared" ref="U33" si="1575">IF(AND($H33&gt;=U$6,$G33&lt;V$6),"━","")</f>
        <v/>
      </c>
      <c r="V33" s="21" t="str">
        <f t="shared" ref="V33" si="1576">IF(AND($H33&gt;=V$6,$G33&lt;W$6),"━","")</f>
        <v/>
      </c>
      <c r="W33" s="21" t="str">
        <f t="shared" ref="W33" si="1577">IF(AND($H33&gt;=W$6,$G33&lt;X$6),"━","")</f>
        <v/>
      </c>
      <c r="X33" s="21" t="str">
        <f t="shared" ref="X33" si="1578">IF(AND($H33&gt;=X$6,$G33&lt;Y$6),"━","")</f>
        <v/>
      </c>
      <c r="Y33" s="36" t="str">
        <f t="shared" ref="Y33" si="1579">IF(AND($H33&gt;=Y$6,$G33&lt;Z$6),"━","")</f>
        <v/>
      </c>
      <c r="Z33" s="21" t="str">
        <f t="shared" ref="Z33" si="1580">IF(AND($H33&gt;=Z$6,$G33&lt;AA$6),"━","")</f>
        <v/>
      </c>
      <c r="AA33" s="21" t="str">
        <f t="shared" ref="AA33" si="1581">IF(AND($H33&gt;=AA$6,$G33&lt;AB$6),"━","")</f>
        <v/>
      </c>
      <c r="AB33" s="21" t="str">
        <f t="shared" ref="AB33" si="1582">IF(AND($H33&gt;=AB$6,$G33&lt;AC$6),"━","")</f>
        <v/>
      </c>
      <c r="AC33" s="21" t="str">
        <f t="shared" ref="AC33" si="1583">IF(AND($H33&gt;=AC$6,$G33&lt;AD$6),"━","")</f>
        <v/>
      </c>
      <c r="AD33" s="21" t="str">
        <f t="shared" ref="AD33" si="1584">IF(AND($H33&gt;=AD$6,$G33&lt;AE$6),"━","")</f>
        <v/>
      </c>
      <c r="AE33" s="21" t="str">
        <f t="shared" ref="AE33" si="1585">IF(AND($H33&gt;=AE$6,$G33&lt;AF$6),"━","")</f>
        <v/>
      </c>
      <c r="AF33" s="21" t="str">
        <f t="shared" ref="AF33" si="1586">IF(AND($H33&gt;=AF$6,$G33&lt;AG$6),"━","")</f>
        <v/>
      </c>
      <c r="AG33" s="21" t="str">
        <f t="shared" ref="AG33" si="1587">IF(AND($H33&gt;=AG$6,$G33&lt;AH$6),"━","")</f>
        <v/>
      </c>
      <c r="AH33" s="36" t="str">
        <f t="shared" ref="AH33" si="1588">IF(AND($H33&gt;=AH$6,$G33&lt;AI$6),"━","")</f>
        <v/>
      </c>
      <c r="AI33" s="21" t="str">
        <f t="shared" ref="AI33" si="1589">IF(AND($H33&gt;=AI$6,$G33&lt;AJ$6),"━","")</f>
        <v/>
      </c>
      <c r="AJ33" s="21" t="str">
        <f t="shared" ref="AJ33" si="1590">IF(AND($H33&gt;=AJ$6,$G33&lt;AK$6),"━","")</f>
        <v/>
      </c>
      <c r="AK33" s="21" t="str">
        <f t="shared" ref="AK33" si="1591">IF(AND($H33&gt;=AK$6,$G33&lt;AL$6),"━","")</f>
        <v/>
      </c>
      <c r="AL33" s="21" t="str">
        <f t="shared" ref="AL33" si="1592">IF(AND($H33&gt;=AL$6,$G33&lt;AM$6),"━","")</f>
        <v/>
      </c>
      <c r="AM33" s="21" t="str">
        <f t="shared" ref="AM33" si="1593">IF(AND($H33&gt;=AM$6,$G33&lt;AN$6),"━","")</f>
        <v/>
      </c>
      <c r="AN33" s="21" t="str">
        <f t="shared" ref="AN33" si="1594">IF(AND($H33&gt;=AN$6,$G33&lt;AO$6),"━","")</f>
        <v/>
      </c>
      <c r="AO33" s="21" t="str">
        <f t="shared" ref="AO33" si="1595">IF(AND($H33&gt;=AO$6,$G33&lt;AP$6),"━","")</f>
        <v/>
      </c>
      <c r="AP33" s="21" t="str">
        <f t="shared" ref="AP33" si="1596">IF(AND($H33&gt;=AP$6,$G33&lt;AQ$6),"━","")</f>
        <v/>
      </c>
      <c r="AQ33" s="44" t="str">
        <f t="shared" ref="AQ33" si="1597">IF(AND($H33&gt;=AQ$6,$G33&lt;AR$6),"━","")</f>
        <v/>
      </c>
      <c r="AR33" s="21" t="str">
        <f t="shared" ref="AR33" si="1598">IF(AND($H33&gt;=AR$6,$G33&lt;AS$6),"━","")</f>
        <v/>
      </c>
      <c r="AS33" s="21" t="str">
        <f t="shared" ref="AS33" si="1599">IF(AND($H33&gt;=AS$6,$G33&lt;AT$6),"━","")</f>
        <v/>
      </c>
      <c r="AT33" s="21" t="str">
        <f t="shared" ref="AT33" si="1600">IF(AND($H33&gt;=AT$6,$G33&lt;AU$6),"━","")</f>
        <v/>
      </c>
      <c r="AU33" s="21" t="str">
        <f t="shared" ref="AU33" si="1601">IF(AND($H33&gt;=AU$6,$G33&lt;AV$6),"━","")</f>
        <v/>
      </c>
      <c r="AV33" s="21" t="str">
        <f t="shared" ref="AV33" si="1602">IF(AND($H33&gt;=AV$6,$G33&lt;AW$6),"━","")</f>
        <v/>
      </c>
      <c r="AW33" s="21" t="str">
        <f t="shared" ref="AW33" si="1603">IF(AND($H33&gt;=AW$6,$G33&lt;AX$6),"━","")</f>
        <v/>
      </c>
      <c r="AX33" s="21" t="str">
        <f t="shared" ref="AX33" si="1604">IF(AND($H33&gt;=AX$6,$G33&lt;AY$6),"━","")</f>
        <v/>
      </c>
      <c r="AY33" s="21" t="str">
        <f t="shared" ref="AY33" si="1605">IF(AND($H33&gt;=AY$6,$G33&lt;AZ$6),"━","")</f>
        <v/>
      </c>
      <c r="AZ33" s="36" t="str">
        <f t="shared" ref="AZ33" si="1606">IF(AND($H33&gt;=AZ$6,$G33&lt;BA$6),"━","")</f>
        <v/>
      </c>
      <c r="BA33" s="21" t="str">
        <f t="shared" ref="BA33" si="1607">IF(AND($H33&gt;=BA$6,$G33&lt;BB$6),"━","")</f>
        <v/>
      </c>
      <c r="BB33" s="21" t="str">
        <f t="shared" ref="BB33" si="1608">IF(AND($H33&gt;=BB$6,$G33&lt;BC$6),"━","")</f>
        <v/>
      </c>
      <c r="BC33" s="21" t="str">
        <f t="shared" ref="BC33" si="1609">IF(AND($H33&gt;=BC$6,$G33&lt;BD$6),"━","")</f>
        <v/>
      </c>
      <c r="BD33" s="21" t="str">
        <f t="shared" ref="BD33" si="1610">IF(AND($H33&gt;=BD$6,$G33&lt;BE$6),"━","")</f>
        <v/>
      </c>
      <c r="BE33" s="21" t="str">
        <f t="shared" ref="BE33" si="1611">IF(AND($H33&gt;=BE$6,$G33&lt;BF$6),"━","")</f>
        <v/>
      </c>
      <c r="BF33" s="21" t="str">
        <f t="shared" ref="BF33" si="1612">IF(AND($H33&gt;=BF$6,$G33&lt;BG$6),"━","")</f>
        <v/>
      </c>
      <c r="BG33" s="21" t="str">
        <f t="shared" ref="BG33" si="1613">IF(AND($H33&gt;=BG$6,$G33&lt;BH$6),"━","")</f>
        <v/>
      </c>
      <c r="BH33" s="21" t="str">
        <f t="shared" ref="BH33" si="1614">IF(AND($H33&gt;=BH$6,$G33&lt;BI$6),"━","")</f>
        <v/>
      </c>
      <c r="BI33" s="36" t="str">
        <f t="shared" ref="BI33" si="1615">IF(AND($H33&gt;=BI$6,$G33&lt;BJ$6),"━","")</f>
        <v/>
      </c>
      <c r="BJ33" s="21" t="str">
        <f t="shared" ref="BJ33" si="1616">IF(AND($H33&gt;=BJ$6,$G33&lt;BK$6),"━","")</f>
        <v/>
      </c>
      <c r="BK33" s="21" t="str">
        <f t="shared" ref="BK33" si="1617">IF(AND($H33&gt;=BK$6,$G33&lt;BL$6),"━","")</f>
        <v/>
      </c>
      <c r="BL33" s="21" t="str">
        <f t="shared" ref="BL33" si="1618">IF(AND($H33&gt;=BL$6,$G33&lt;BM$6),"━","")</f>
        <v/>
      </c>
      <c r="BM33" s="21" t="str">
        <f t="shared" ref="BM33" si="1619">IF(AND($H33&gt;=BM$6,$G33&lt;BN$6),"━","")</f>
        <v/>
      </c>
      <c r="BN33" s="21" t="str">
        <f t="shared" ref="BN33" si="1620">IF(AND($H33&gt;=BN$6,$G33&lt;BO$6),"━","")</f>
        <v/>
      </c>
      <c r="BO33" s="21" t="str">
        <f t="shared" ref="BO33" si="1621">IF(AND($H33&gt;=BO$6,$G33&lt;BP$6),"━","")</f>
        <v/>
      </c>
      <c r="BP33" s="21" t="str">
        <f t="shared" ref="BP33" si="1622">IF(AND($H33&gt;=BP$6,$G33&lt;BQ$6),"━","")</f>
        <v/>
      </c>
      <c r="BQ33" s="21" t="str">
        <f t="shared" ref="BQ33" si="1623">IF(AND($H33&gt;=BQ$6,$G33&lt;BR$6),"━","")</f>
        <v/>
      </c>
      <c r="BR33" s="36" t="str">
        <f t="shared" ref="BR33" si="1624">IF(AND($H33&gt;=BR$6,$G33&lt;BV$6),"━","")</f>
        <v/>
      </c>
      <c r="BS33" s="21" t="str">
        <f t="shared" ref="BS33" si="1625">IF(AND($H33&gt;=BS$6,$G33&lt;BT$6),"━","")</f>
        <v/>
      </c>
      <c r="BT33" s="21" t="str">
        <f t="shared" ref="BT33" si="1626">IF(AND($H33&gt;=BT$6,$G33&lt;BU$6),"━","")</f>
        <v/>
      </c>
      <c r="BU33" s="21" t="str">
        <f t="shared" ref="BU33" si="1627">IF(AND($H33&gt;=BU$6,$G33&lt;BY$6),"━","")</f>
        <v/>
      </c>
      <c r="BV33" s="21" t="str">
        <f t="shared" ref="BV33" si="1628">IF(AND($H33&gt;=BV$6,$G33&lt;BW$6),"━","")</f>
        <v/>
      </c>
      <c r="BW33" s="21" t="str">
        <f t="shared" ref="BW33" si="1629">IF(AND($H33&gt;=BW$6,$G33&lt;BX$6),"━","")</f>
        <v/>
      </c>
      <c r="BX33" s="44" t="str">
        <f t="shared" si="220"/>
        <v/>
      </c>
      <c r="BY33" s="33" t="s">
        <v>16</v>
      </c>
      <c r="BZ33" s="7"/>
      <c r="CA33" s="48" t="str">
        <f>IF(OR(G33="",H33=""),"",H33-G33+1)</f>
        <v/>
      </c>
    </row>
    <row r="34" spans="1:79" s="2" customFormat="1" ht="21.95" customHeight="1" x14ac:dyDescent="0.15">
      <c r="A34" s="67"/>
      <c r="B34" s="113"/>
      <c r="C34" s="115"/>
      <c r="D34" s="77"/>
      <c r="E34" s="81"/>
      <c r="F34" s="90"/>
      <c r="G34" s="92"/>
      <c r="H34" s="73"/>
      <c r="I34" s="73"/>
      <c r="J34" s="73"/>
      <c r="K34" s="22" t="str">
        <f>IF(AND($J33&gt;=K$6,$I33&lt;L$6),"━","")</f>
        <v/>
      </c>
      <c r="L34" s="23" t="str">
        <f t="shared" ref="L34" si="1630">IF(AND($J33&gt;=L$6,$I33&lt;M$6),"━","")</f>
        <v/>
      </c>
      <c r="M34" s="23" t="str">
        <f t="shared" ref="M34" si="1631">IF(AND($J33&gt;=M$6,$I33&lt;N$6),"━","")</f>
        <v/>
      </c>
      <c r="N34" s="23" t="str">
        <f t="shared" ref="N34" si="1632">IF(AND($J33&gt;=N$6,$I33&lt;O$6),"━","")</f>
        <v/>
      </c>
      <c r="O34" s="23" t="str">
        <f t="shared" ref="O34" si="1633">IF(AND($J33&gt;=O$6,$I33&lt;P$6),"━","")</f>
        <v/>
      </c>
      <c r="P34" s="37" t="str">
        <f t="shared" ref="P34" si="1634">IF(AND($J33&gt;=P$6,$I33&lt;Q$6),"━","")</f>
        <v/>
      </c>
      <c r="Q34" s="23" t="str">
        <f t="shared" ref="Q34" si="1635">IF(AND($J33&gt;=Q$6,$I33&lt;R$6),"━","")</f>
        <v/>
      </c>
      <c r="R34" s="23" t="str">
        <f t="shared" ref="R34" si="1636">IF(AND($J33&gt;=R$6,$I33&lt;S$6),"━","")</f>
        <v/>
      </c>
      <c r="S34" s="23" t="str">
        <f t="shared" ref="S34" si="1637">IF(AND($J33&gt;=S$6,$I33&lt;T$6),"━","")</f>
        <v/>
      </c>
      <c r="T34" s="23" t="str">
        <f t="shared" ref="T34" si="1638">IF(AND($J33&gt;=T$6,$I33&lt;U$6),"━","")</f>
        <v/>
      </c>
      <c r="U34" s="23" t="str">
        <f t="shared" ref="U34" si="1639">IF(AND($J33&gt;=U$6,$I33&lt;V$6),"━","")</f>
        <v/>
      </c>
      <c r="V34" s="23" t="str">
        <f t="shared" ref="V34" si="1640">IF(AND($J33&gt;=V$6,$I33&lt;W$6),"━","")</f>
        <v/>
      </c>
      <c r="W34" s="23" t="str">
        <f t="shared" ref="W34" si="1641">IF(AND($J33&gt;=W$6,$I33&lt;X$6),"━","")</f>
        <v/>
      </c>
      <c r="X34" s="23" t="str">
        <f t="shared" ref="X34" si="1642">IF(AND($J33&gt;=X$6,$I33&lt;Y$6),"━","")</f>
        <v/>
      </c>
      <c r="Y34" s="37" t="str">
        <f t="shared" ref="Y34" si="1643">IF(AND($J33&gt;=Y$6,$I33&lt;Z$6),"━","")</f>
        <v/>
      </c>
      <c r="Z34" s="23" t="str">
        <f t="shared" ref="Z34" si="1644">IF(AND($J33&gt;=Z$6,$I33&lt;AA$6),"━","")</f>
        <v/>
      </c>
      <c r="AA34" s="23" t="str">
        <f t="shared" ref="AA34" si="1645">IF(AND($J33&gt;=AA$6,$I33&lt;AB$6),"━","")</f>
        <v/>
      </c>
      <c r="AB34" s="23" t="str">
        <f t="shared" ref="AB34" si="1646">IF(AND($J33&gt;=AB$6,$I33&lt;AC$6),"━","")</f>
        <v/>
      </c>
      <c r="AC34" s="23" t="str">
        <f t="shared" ref="AC34" si="1647">IF(AND($J33&gt;=AC$6,$I33&lt;AD$6),"━","")</f>
        <v/>
      </c>
      <c r="AD34" s="23" t="str">
        <f t="shared" ref="AD34" si="1648">IF(AND($J33&gt;=AD$6,$I33&lt;AE$6),"━","")</f>
        <v/>
      </c>
      <c r="AE34" s="23" t="str">
        <f t="shared" ref="AE34" si="1649">IF(AND($J33&gt;=AE$6,$I33&lt;AF$6),"━","")</f>
        <v/>
      </c>
      <c r="AF34" s="23" t="str">
        <f t="shared" ref="AF34" si="1650">IF(AND($J33&gt;=AF$6,$I33&lt;AG$6),"━","")</f>
        <v/>
      </c>
      <c r="AG34" s="23" t="str">
        <f t="shared" ref="AG34" si="1651">IF(AND($J33&gt;=AG$6,$I33&lt;AH$6),"━","")</f>
        <v/>
      </c>
      <c r="AH34" s="37" t="str">
        <f t="shared" ref="AH34" si="1652">IF(AND($J33&gt;=AH$6,$I33&lt;AI$6),"━","")</f>
        <v/>
      </c>
      <c r="AI34" s="23" t="str">
        <f t="shared" ref="AI34" si="1653">IF(AND($J33&gt;=AI$6,$I33&lt;AJ$6),"━","")</f>
        <v/>
      </c>
      <c r="AJ34" s="23" t="str">
        <f t="shared" ref="AJ34" si="1654">IF(AND($J33&gt;=AJ$6,$I33&lt;AK$6),"━","")</f>
        <v/>
      </c>
      <c r="AK34" s="23" t="str">
        <f t="shared" ref="AK34" si="1655">IF(AND($J33&gt;=AK$6,$I33&lt;AL$6),"━","")</f>
        <v/>
      </c>
      <c r="AL34" s="23" t="str">
        <f t="shared" ref="AL34" si="1656">IF(AND($J33&gt;=AL$6,$I33&lt;AM$6),"━","")</f>
        <v/>
      </c>
      <c r="AM34" s="23" t="str">
        <f t="shared" ref="AM34" si="1657">IF(AND($J33&gt;=AM$6,$I33&lt;AN$6),"━","")</f>
        <v/>
      </c>
      <c r="AN34" s="23" t="str">
        <f t="shared" ref="AN34" si="1658">IF(AND($J33&gt;=AN$6,$I33&lt;AO$6),"━","")</f>
        <v/>
      </c>
      <c r="AO34" s="23" t="str">
        <f t="shared" ref="AO34" si="1659">IF(AND($J33&gt;=AO$6,$I33&lt;AP$6),"━","")</f>
        <v/>
      </c>
      <c r="AP34" s="23" t="str">
        <f t="shared" ref="AP34" si="1660">IF(AND($J33&gt;=AP$6,$I33&lt;AQ$6),"━","")</f>
        <v/>
      </c>
      <c r="AQ34" s="45" t="str">
        <f t="shared" ref="AQ34" si="1661">IF(AND($J33&gt;=AQ$6,$I33&lt;AR$6),"━","")</f>
        <v/>
      </c>
      <c r="AR34" s="23" t="str">
        <f t="shared" ref="AR34" si="1662">IF(AND($J33&gt;=AR$6,$I33&lt;AS$6),"━","")</f>
        <v/>
      </c>
      <c r="AS34" s="23" t="str">
        <f t="shared" ref="AS34" si="1663">IF(AND($J33&gt;=AS$6,$I33&lt;AT$6),"━","")</f>
        <v/>
      </c>
      <c r="AT34" s="23" t="str">
        <f t="shared" ref="AT34" si="1664">IF(AND($J33&gt;=AT$6,$I33&lt;AU$6),"━","")</f>
        <v/>
      </c>
      <c r="AU34" s="23" t="str">
        <f t="shared" ref="AU34" si="1665">IF(AND($J33&gt;=AU$6,$I33&lt;AV$6),"━","")</f>
        <v/>
      </c>
      <c r="AV34" s="23" t="str">
        <f t="shared" ref="AV34" si="1666">IF(AND($J33&gt;=AV$6,$I33&lt;AW$6),"━","")</f>
        <v/>
      </c>
      <c r="AW34" s="23" t="str">
        <f t="shared" ref="AW34" si="1667">IF(AND($J33&gt;=AW$6,$I33&lt;AX$6),"━","")</f>
        <v/>
      </c>
      <c r="AX34" s="23" t="str">
        <f t="shared" ref="AX34" si="1668">IF(AND($J33&gt;=AX$6,$I33&lt;AY$6),"━","")</f>
        <v/>
      </c>
      <c r="AY34" s="23" t="str">
        <f t="shared" ref="AY34" si="1669">IF(AND($J33&gt;=AY$6,$I33&lt;AZ$6),"━","")</f>
        <v/>
      </c>
      <c r="AZ34" s="37" t="str">
        <f t="shared" ref="AZ34" si="1670">IF(AND($J33&gt;=AZ$6,$I33&lt;BA$6),"━","")</f>
        <v/>
      </c>
      <c r="BA34" s="23" t="str">
        <f t="shared" ref="BA34" si="1671">IF(AND($J33&gt;=BA$6,$I33&lt;BB$6),"━","")</f>
        <v/>
      </c>
      <c r="BB34" s="23" t="str">
        <f t="shared" ref="BB34" si="1672">IF(AND($J33&gt;=BB$6,$I33&lt;BC$6),"━","")</f>
        <v/>
      </c>
      <c r="BC34" s="23" t="str">
        <f t="shared" ref="BC34" si="1673">IF(AND($J33&gt;=BC$6,$I33&lt;BD$6),"━","")</f>
        <v/>
      </c>
      <c r="BD34" s="23" t="str">
        <f t="shared" ref="BD34" si="1674">IF(AND($J33&gt;=BD$6,$I33&lt;BE$6),"━","")</f>
        <v/>
      </c>
      <c r="BE34" s="23" t="str">
        <f t="shared" ref="BE34" si="1675">IF(AND($J33&gt;=BE$6,$I33&lt;BF$6),"━","")</f>
        <v/>
      </c>
      <c r="BF34" s="23" t="str">
        <f t="shared" ref="BF34" si="1676">IF(AND($J33&gt;=BF$6,$I33&lt;BG$6),"━","")</f>
        <v/>
      </c>
      <c r="BG34" s="23" t="str">
        <f t="shared" ref="BG34" si="1677">IF(AND($J33&gt;=BG$6,$I33&lt;BH$6),"━","")</f>
        <v/>
      </c>
      <c r="BH34" s="23" t="str">
        <f t="shared" ref="BH34" si="1678">IF(AND($J33&gt;=BH$6,$I33&lt;BI$6),"━","")</f>
        <v/>
      </c>
      <c r="BI34" s="37" t="str">
        <f t="shared" ref="BI34" si="1679">IF(AND($J33&gt;=BI$6,$I33&lt;BJ$6),"━","")</f>
        <v/>
      </c>
      <c r="BJ34" s="23" t="str">
        <f t="shared" ref="BJ34" si="1680">IF(AND($J33&gt;=BJ$6,$I33&lt;BK$6),"━","")</f>
        <v/>
      </c>
      <c r="BK34" s="23" t="str">
        <f t="shared" ref="BK34" si="1681">IF(AND($J33&gt;=BK$6,$I33&lt;BL$6),"━","")</f>
        <v/>
      </c>
      <c r="BL34" s="23" t="str">
        <f t="shared" ref="BL34" si="1682">IF(AND($J33&gt;=BL$6,$I33&lt;BM$6),"━","")</f>
        <v/>
      </c>
      <c r="BM34" s="23" t="str">
        <f t="shared" ref="BM34" si="1683">IF(AND($J33&gt;=BM$6,$I33&lt;BN$6),"━","")</f>
        <v/>
      </c>
      <c r="BN34" s="23" t="str">
        <f t="shared" ref="BN34" si="1684">IF(AND($J33&gt;=BN$6,$I33&lt;BO$6),"━","")</f>
        <v/>
      </c>
      <c r="BO34" s="23" t="str">
        <f t="shared" ref="BO34" si="1685">IF(AND($J33&gt;=BO$6,$I33&lt;BP$6),"━","")</f>
        <v/>
      </c>
      <c r="BP34" s="23" t="str">
        <f t="shared" ref="BP34" si="1686">IF(AND($J33&gt;=BP$6,$I33&lt;BQ$6),"━","")</f>
        <v/>
      </c>
      <c r="BQ34" s="23" t="str">
        <f t="shared" ref="BQ34" si="1687">IF(AND($J33&gt;=BQ$6,$I33&lt;BR$6),"━","")</f>
        <v/>
      </c>
      <c r="BR34" s="37" t="str">
        <f t="shared" ref="BR34" si="1688">IF(AND($J33&gt;=BR$6,$I33&lt;BV$6),"━","")</f>
        <v/>
      </c>
      <c r="BS34" s="23" t="str">
        <f t="shared" ref="BS34" si="1689">IF(AND($J33&gt;=BS$6,$I33&lt;BT$6),"━","")</f>
        <v/>
      </c>
      <c r="BT34" s="23" t="str">
        <f t="shared" ref="BT34" si="1690">IF(AND($J33&gt;=BT$6,$I33&lt;BU$6),"━","")</f>
        <v/>
      </c>
      <c r="BU34" s="23" t="str">
        <f t="shared" ref="BU34" si="1691">IF(AND($J33&gt;=BU$6,$I33&lt;BY$6),"━","")</f>
        <v/>
      </c>
      <c r="BV34" s="23" t="str">
        <f t="shared" ref="BV34" si="1692">IF(AND($J33&gt;=BV$6,$I33&lt;BW$6),"━","")</f>
        <v/>
      </c>
      <c r="BW34" s="23" t="str">
        <f t="shared" ref="BW34" si="1693">IF(AND($J33&gt;=BW$6,$I33&lt;BX$6),"━","")</f>
        <v/>
      </c>
      <c r="BX34" s="45" t="str">
        <f t="shared" si="285"/>
        <v/>
      </c>
      <c r="BY34" s="33" t="s">
        <v>16</v>
      </c>
      <c r="BZ34" s="7"/>
      <c r="CA34" s="47" t="str">
        <f>IF(OR(I33="",J33=""),"",J33-I33+1)</f>
        <v/>
      </c>
    </row>
    <row r="35" spans="1:79" s="2" customFormat="1" ht="21.95" customHeight="1" x14ac:dyDescent="0.15">
      <c r="A35" s="66">
        <v>15</v>
      </c>
      <c r="B35" s="68"/>
      <c r="C35" s="114"/>
      <c r="D35" s="76"/>
      <c r="E35" s="80"/>
      <c r="F35" s="89"/>
      <c r="G35" s="91"/>
      <c r="H35" s="72"/>
      <c r="I35" s="72"/>
      <c r="J35" s="72"/>
      <c r="K35" s="25" t="str">
        <f>IF(AND($H35&gt;=K$6,$G35&lt;L$6),"━","")</f>
        <v/>
      </c>
      <c r="L35" s="21" t="str">
        <f t="shared" ref="L35" si="1694">IF(AND($H35&gt;=L$6,$G35&lt;M$6),"━","")</f>
        <v/>
      </c>
      <c r="M35" s="21" t="str">
        <f t="shared" ref="M35" si="1695">IF(AND($H35&gt;=M$6,$G35&lt;N$6),"━","")</f>
        <v/>
      </c>
      <c r="N35" s="21" t="str">
        <f t="shared" ref="N35" si="1696">IF(AND($H35&gt;=N$6,$G35&lt;O$6),"━","")</f>
        <v/>
      </c>
      <c r="O35" s="21" t="str">
        <f t="shared" ref="O35" si="1697">IF(AND($H35&gt;=O$6,$G35&lt;P$6),"━","")</f>
        <v/>
      </c>
      <c r="P35" s="36" t="str">
        <f t="shared" ref="P35" si="1698">IF(AND($H35&gt;=P$6,$G35&lt;Q$6),"━","")</f>
        <v/>
      </c>
      <c r="Q35" s="21" t="str">
        <f t="shared" ref="Q35" si="1699">IF(AND($H35&gt;=Q$6,$G35&lt;R$6),"━","")</f>
        <v/>
      </c>
      <c r="R35" s="21" t="str">
        <f t="shared" ref="R35" si="1700">IF(AND($H35&gt;=R$6,$G35&lt;S$6),"━","")</f>
        <v/>
      </c>
      <c r="S35" s="21" t="str">
        <f t="shared" ref="S35" si="1701">IF(AND($H35&gt;=S$6,$G35&lt;T$6),"━","")</f>
        <v/>
      </c>
      <c r="T35" s="21" t="str">
        <f t="shared" ref="T35" si="1702">IF(AND($H35&gt;=T$6,$G35&lt;U$6),"━","")</f>
        <v/>
      </c>
      <c r="U35" s="21" t="str">
        <f t="shared" ref="U35" si="1703">IF(AND($H35&gt;=U$6,$G35&lt;V$6),"━","")</f>
        <v/>
      </c>
      <c r="V35" s="21" t="str">
        <f t="shared" ref="V35" si="1704">IF(AND($H35&gt;=V$6,$G35&lt;W$6),"━","")</f>
        <v/>
      </c>
      <c r="W35" s="21" t="str">
        <f t="shared" ref="W35" si="1705">IF(AND($H35&gt;=W$6,$G35&lt;X$6),"━","")</f>
        <v/>
      </c>
      <c r="X35" s="21" t="str">
        <f t="shared" ref="X35" si="1706">IF(AND($H35&gt;=X$6,$G35&lt;Y$6),"━","")</f>
        <v/>
      </c>
      <c r="Y35" s="36" t="str">
        <f t="shared" ref="Y35" si="1707">IF(AND($H35&gt;=Y$6,$G35&lt;Z$6),"━","")</f>
        <v/>
      </c>
      <c r="Z35" s="21" t="str">
        <f t="shared" ref="Z35" si="1708">IF(AND($H35&gt;=Z$6,$G35&lt;AA$6),"━","")</f>
        <v/>
      </c>
      <c r="AA35" s="21" t="str">
        <f t="shared" ref="AA35" si="1709">IF(AND($H35&gt;=AA$6,$G35&lt;AB$6),"━","")</f>
        <v/>
      </c>
      <c r="AB35" s="21" t="str">
        <f t="shared" ref="AB35" si="1710">IF(AND($H35&gt;=AB$6,$G35&lt;AC$6),"━","")</f>
        <v/>
      </c>
      <c r="AC35" s="21" t="str">
        <f t="shared" ref="AC35" si="1711">IF(AND($H35&gt;=AC$6,$G35&lt;AD$6),"━","")</f>
        <v/>
      </c>
      <c r="AD35" s="21" t="str">
        <f t="shared" ref="AD35" si="1712">IF(AND($H35&gt;=AD$6,$G35&lt;AE$6),"━","")</f>
        <v/>
      </c>
      <c r="AE35" s="21" t="str">
        <f t="shared" ref="AE35" si="1713">IF(AND($H35&gt;=AE$6,$G35&lt;AF$6),"━","")</f>
        <v/>
      </c>
      <c r="AF35" s="21" t="str">
        <f t="shared" ref="AF35" si="1714">IF(AND($H35&gt;=AF$6,$G35&lt;AG$6),"━","")</f>
        <v/>
      </c>
      <c r="AG35" s="21" t="str">
        <f t="shared" ref="AG35" si="1715">IF(AND($H35&gt;=AG$6,$G35&lt;AH$6),"━","")</f>
        <v/>
      </c>
      <c r="AH35" s="36" t="str">
        <f t="shared" ref="AH35" si="1716">IF(AND($H35&gt;=AH$6,$G35&lt;AI$6),"━","")</f>
        <v/>
      </c>
      <c r="AI35" s="21" t="str">
        <f t="shared" ref="AI35" si="1717">IF(AND($H35&gt;=AI$6,$G35&lt;AJ$6),"━","")</f>
        <v/>
      </c>
      <c r="AJ35" s="21" t="str">
        <f t="shared" ref="AJ35" si="1718">IF(AND($H35&gt;=AJ$6,$G35&lt;AK$6),"━","")</f>
        <v/>
      </c>
      <c r="AK35" s="21" t="str">
        <f t="shared" ref="AK35" si="1719">IF(AND($H35&gt;=AK$6,$G35&lt;AL$6),"━","")</f>
        <v/>
      </c>
      <c r="AL35" s="21" t="str">
        <f t="shared" ref="AL35" si="1720">IF(AND($H35&gt;=AL$6,$G35&lt;AM$6),"━","")</f>
        <v/>
      </c>
      <c r="AM35" s="21" t="str">
        <f t="shared" ref="AM35" si="1721">IF(AND($H35&gt;=AM$6,$G35&lt;AN$6),"━","")</f>
        <v/>
      </c>
      <c r="AN35" s="21" t="str">
        <f t="shared" ref="AN35" si="1722">IF(AND($H35&gt;=AN$6,$G35&lt;AO$6),"━","")</f>
        <v/>
      </c>
      <c r="AO35" s="21" t="str">
        <f t="shared" ref="AO35" si="1723">IF(AND($H35&gt;=AO$6,$G35&lt;AP$6),"━","")</f>
        <v/>
      </c>
      <c r="AP35" s="21" t="str">
        <f t="shared" ref="AP35" si="1724">IF(AND($H35&gt;=AP$6,$G35&lt;AQ$6),"━","")</f>
        <v/>
      </c>
      <c r="AQ35" s="44" t="str">
        <f t="shared" ref="AQ35" si="1725">IF(AND($H35&gt;=AQ$6,$G35&lt;AR$6),"━","")</f>
        <v/>
      </c>
      <c r="AR35" s="21" t="str">
        <f t="shared" ref="AR35" si="1726">IF(AND($H35&gt;=AR$6,$G35&lt;AS$6),"━","")</f>
        <v/>
      </c>
      <c r="AS35" s="21" t="str">
        <f t="shared" ref="AS35" si="1727">IF(AND($H35&gt;=AS$6,$G35&lt;AT$6),"━","")</f>
        <v/>
      </c>
      <c r="AT35" s="21" t="str">
        <f t="shared" ref="AT35" si="1728">IF(AND($H35&gt;=AT$6,$G35&lt;AU$6),"━","")</f>
        <v/>
      </c>
      <c r="AU35" s="21" t="str">
        <f t="shared" ref="AU35" si="1729">IF(AND($H35&gt;=AU$6,$G35&lt;AV$6),"━","")</f>
        <v/>
      </c>
      <c r="AV35" s="21" t="str">
        <f t="shared" ref="AV35" si="1730">IF(AND($H35&gt;=AV$6,$G35&lt;AW$6),"━","")</f>
        <v/>
      </c>
      <c r="AW35" s="21" t="str">
        <f t="shared" ref="AW35" si="1731">IF(AND($H35&gt;=AW$6,$G35&lt;AX$6),"━","")</f>
        <v/>
      </c>
      <c r="AX35" s="21" t="str">
        <f t="shared" ref="AX35" si="1732">IF(AND($H35&gt;=AX$6,$G35&lt;AY$6),"━","")</f>
        <v/>
      </c>
      <c r="AY35" s="21" t="str">
        <f t="shared" ref="AY35" si="1733">IF(AND($H35&gt;=AY$6,$G35&lt;AZ$6),"━","")</f>
        <v/>
      </c>
      <c r="AZ35" s="36" t="str">
        <f t="shared" ref="AZ35" si="1734">IF(AND($H35&gt;=AZ$6,$G35&lt;BA$6),"━","")</f>
        <v/>
      </c>
      <c r="BA35" s="21" t="str">
        <f t="shared" ref="BA35" si="1735">IF(AND($H35&gt;=BA$6,$G35&lt;BB$6),"━","")</f>
        <v/>
      </c>
      <c r="BB35" s="21" t="str">
        <f t="shared" ref="BB35" si="1736">IF(AND($H35&gt;=BB$6,$G35&lt;BC$6),"━","")</f>
        <v/>
      </c>
      <c r="BC35" s="21" t="str">
        <f t="shared" ref="BC35" si="1737">IF(AND($H35&gt;=BC$6,$G35&lt;BD$6),"━","")</f>
        <v/>
      </c>
      <c r="BD35" s="21" t="str">
        <f t="shared" ref="BD35" si="1738">IF(AND($H35&gt;=BD$6,$G35&lt;BE$6),"━","")</f>
        <v/>
      </c>
      <c r="BE35" s="21" t="str">
        <f t="shared" ref="BE35" si="1739">IF(AND($H35&gt;=BE$6,$G35&lt;BF$6),"━","")</f>
        <v/>
      </c>
      <c r="BF35" s="21" t="str">
        <f t="shared" ref="BF35" si="1740">IF(AND($H35&gt;=BF$6,$G35&lt;BG$6),"━","")</f>
        <v/>
      </c>
      <c r="BG35" s="21" t="str">
        <f t="shared" ref="BG35" si="1741">IF(AND($H35&gt;=BG$6,$G35&lt;BH$6),"━","")</f>
        <v/>
      </c>
      <c r="BH35" s="21" t="str">
        <f t="shared" ref="BH35" si="1742">IF(AND($H35&gt;=BH$6,$G35&lt;BI$6),"━","")</f>
        <v/>
      </c>
      <c r="BI35" s="36" t="str">
        <f t="shared" ref="BI35" si="1743">IF(AND($H35&gt;=BI$6,$G35&lt;BJ$6),"━","")</f>
        <v/>
      </c>
      <c r="BJ35" s="21" t="str">
        <f t="shared" ref="BJ35" si="1744">IF(AND($H35&gt;=BJ$6,$G35&lt;BK$6),"━","")</f>
        <v/>
      </c>
      <c r="BK35" s="21" t="str">
        <f t="shared" ref="BK35" si="1745">IF(AND($H35&gt;=BK$6,$G35&lt;BL$6),"━","")</f>
        <v/>
      </c>
      <c r="BL35" s="21" t="str">
        <f t="shared" ref="BL35" si="1746">IF(AND($H35&gt;=BL$6,$G35&lt;BM$6),"━","")</f>
        <v/>
      </c>
      <c r="BM35" s="21" t="str">
        <f t="shared" ref="BM35" si="1747">IF(AND($H35&gt;=BM$6,$G35&lt;BN$6),"━","")</f>
        <v/>
      </c>
      <c r="BN35" s="21" t="str">
        <f t="shared" ref="BN35" si="1748">IF(AND($H35&gt;=BN$6,$G35&lt;BO$6),"━","")</f>
        <v/>
      </c>
      <c r="BO35" s="21" t="str">
        <f t="shared" ref="BO35" si="1749">IF(AND($H35&gt;=BO$6,$G35&lt;BP$6),"━","")</f>
        <v/>
      </c>
      <c r="BP35" s="21" t="str">
        <f t="shared" ref="BP35" si="1750">IF(AND($H35&gt;=BP$6,$G35&lt;BQ$6),"━","")</f>
        <v/>
      </c>
      <c r="BQ35" s="21" t="str">
        <f t="shared" ref="BQ35" si="1751">IF(AND($H35&gt;=BQ$6,$G35&lt;BR$6),"━","")</f>
        <v/>
      </c>
      <c r="BR35" s="36" t="str">
        <f t="shared" ref="BR35" si="1752">IF(AND($H35&gt;=BR$6,$G35&lt;BS$6),"━","")</f>
        <v/>
      </c>
      <c r="BS35" s="21" t="str">
        <f t="shared" ref="BS35" si="1753">IF(AND($H35&gt;=BS$6,$G35&lt;BT$6),"━","")</f>
        <v/>
      </c>
      <c r="BT35" s="21" t="str">
        <f t="shared" ref="BT35" si="1754">IF(AND($H35&gt;=BT$6,$G35&lt;BU$6),"━","")</f>
        <v/>
      </c>
      <c r="BU35" s="21" t="str">
        <f t="shared" ref="BU35" si="1755">IF(AND($H35&gt;=BU$6,$G35&lt;BV$6),"━","")</f>
        <v/>
      </c>
      <c r="BV35" s="21" t="str">
        <f t="shared" ref="BV35" si="1756">IF(AND($H35&gt;=BV$6,$G35&lt;BW$6),"━","")</f>
        <v/>
      </c>
      <c r="BW35" s="21" t="str">
        <f t="shared" ref="BW35" si="1757">IF(AND($H35&gt;=BW$6,$G35&lt;BX$6),"━","")</f>
        <v/>
      </c>
      <c r="BX35" s="21" t="str">
        <f t="shared" ref="BX35" si="1758">IF(AND($H35&gt;=BX$6,$G35&lt;BY$6),"━","")</f>
        <v/>
      </c>
      <c r="BY35" s="33" t="s">
        <v>16</v>
      </c>
      <c r="BZ35" s="7"/>
      <c r="CA35" s="48" t="str">
        <f>IF(OR(G35="",H35=""),"",H35-G35+1)</f>
        <v/>
      </c>
    </row>
    <row r="36" spans="1:79" s="2" customFormat="1" ht="21.95" customHeight="1" x14ac:dyDescent="0.15">
      <c r="A36" s="67"/>
      <c r="B36" s="113"/>
      <c r="C36" s="115"/>
      <c r="D36" s="77"/>
      <c r="E36" s="81"/>
      <c r="F36" s="90"/>
      <c r="G36" s="92"/>
      <c r="H36" s="73"/>
      <c r="I36" s="73"/>
      <c r="J36" s="73"/>
      <c r="K36" s="22" t="str">
        <f>IF(AND($J35&gt;=K$6,$I35&lt;L$6),"━","")</f>
        <v/>
      </c>
      <c r="L36" s="23" t="str">
        <f t="shared" ref="L36" si="1759">IF(AND($J35&gt;=L$6,$I35&lt;M$6),"━","")</f>
        <v/>
      </c>
      <c r="M36" s="23" t="str">
        <f t="shared" ref="M36" si="1760">IF(AND($J35&gt;=M$6,$I35&lt;N$6),"━","")</f>
        <v/>
      </c>
      <c r="N36" s="23" t="str">
        <f t="shared" ref="N36" si="1761">IF(AND($J35&gt;=N$6,$I35&lt;O$6),"━","")</f>
        <v/>
      </c>
      <c r="O36" s="23" t="str">
        <f t="shared" ref="O36" si="1762">IF(AND($J35&gt;=O$6,$I35&lt;P$6),"━","")</f>
        <v/>
      </c>
      <c r="P36" s="37" t="str">
        <f t="shared" ref="P36" si="1763">IF(AND($J35&gt;=P$6,$I35&lt;Q$6),"━","")</f>
        <v/>
      </c>
      <c r="Q36" s="23" t="str">
        <f t="shared" ref="Q36" si="1764">IF(AND($J35&gt;=Q$6,$I35&lt;R$6),"━","")</f>
        <v/>
      </c>
      <c r="R36" s="23" t="str">
        <f t="shared" ref="R36" si="1765">IF(AND($J35&gt;=R$6,$I35&lt;S$6),"━","")</f>
        <v/>
      </c>
      <c r="S36" s="23" t="str">
        <f t="shared" ref="S36" si="1766">IF(AND($J35&gt;=S$6,$I35&lt;T$6),"━","")</f>
        <v/>
      </c>
      <c r="T36" s="23" t="str">
        <f t="shared" ref="T36" si="1767">IF(AND($J35&gt;=T$6,$I35&lt;U$6),"━","")</f>
        <v/>
      </c>
      <c r="U36" s="23" t="str">
        <f t="shared" ref="U36" si="1768">IF(AND($J35&gt;=U$6,$I35&lt;V$6),"━","")</f>
        <v/>
      </c>
      <c r="V36" s="23" t="str">
        <f t="shared" ref="V36" si="1769">IF(AND($J35&gt;=V$6,$I35&lt;W$6),"━","")</f>
        <v/>
      </c>
      <c r="W36" s="23" t="str">
        <f t="shared" ref="W36" si="1770">IF(AND($J35&gt;=W$6,$I35&lt;X$6),"━","")</f>
        <v/>
      </c>
      <c r="X36" s="23" t="str">
        <f t="shared" ref="X36" si="1771">IF(AND($J35&gt;=X$6,$I35&lt;Y$6),"━","")</f>
        <v/>
      </c>
      <c r="Y36" s="37" t="str">
        <f t="shared" ref="Y36" si="1772">IF(AND($J35&gt;=Y$6,$I35&lt;Z$6),"━","")</f>
        <v/>
      </c>
      <c r="Z36" s="23" t="str">
        <f t="shared" ref="Z36" si="1773">IF(AND($J35&gt;=Z$6,$I35&lt;AA$6),"━","")</f>
        <v/>
      </c>
      <c r="AA36" s="23" t="str">
        <f t="shared" ref="AA36" si="1774">IF(AND($J35&gt;=AA$6,$I35&lt;AB$6),"━","")</f>
        <v/>
      </c>
      <c r="AB36" s="23" t="str">
        <f t="shared" ref="AB36" si="1775">IF(AND($J35&gt;=AB$6,$I35&lt;AC$6),"━","")</f>
        <v/>
      </c>
      <c r="AC36" s="23" t="str">
        <f t="shared" ref="AC36" si="1776">IF(AND($J35&gt;=AC$6,$I35&lt;AD$6),"━","")</f>
        <v/>
      </c>
      <c r="AD36" s="23" t="str">
        <f t="shared" ref="AD36" si="1777">IF(AND($J35&gt;=AD$6,$I35&lt;AE$6),"━","")</f>
        <v/>
      </c>
      <c r="AE36" s="23" t="str">
        <f t="shared" ref="AE36" si="1778">IF(AND($J35&gt;=AE$6,$I35&lt;AF$6),"━","")</f>
        <v/>
      </c>
      <c r="AF36" s="23" t="str">
        <f t="shared" ref="AF36" si="1779">IF(AND($J35&gt;=AF$6,$I35&lt;AG$6),"━","")</f>
        <v/>
      </c>
      <c r="AG36" s="23" t="str">
        <f t="shared" ref="AG36" si="1780">IF(AND($J35&gt;=AG$6,$I35&lt;AH$6),"━","")</f>
        <v/>
      </c>
      <c r="AH36" s="37" t="str">
        <f t="shared" ref="AH36" si="1781">IF(AND($J35&gt;=AH$6,$I35&lt;AI$6),"━","")</f>
        <v/>
      </c>
      <c r="AI36" s="23" t="str">
        <f t="shared" ref="AI36" si="1782">IF(AND($J35&gt;=AI$6,$I35&lt;AJ$6),"━","")</f>
        <v/>
      </c>
      <c r="AJ36" s="23" t="str">
        <f t="shared" ref="AJ36" si="1783">IF(AND($J35&gt;=AJ$6,$I35&lt;AK$6),"━","")</f>
        <v/>
      </c>
      <c r="AK36" s="23" t="str">
        <f t="shared" ref="AK36" si="1784">IF(AND($J35&gt;=AK$6,$I35&lt;AL$6),"━","")</f>
        <v/>
      </c>
      <c r="AL36" s="23" t="str">
        <f t="shared" ref="AL36" si="1785">IF(AND($J35&gt;=AL$6,$I35&lt;AM$6),"━","")</f>
        <v/>
      </c>
      <c r="AM36" s="23" t="str">
        <f t="shared" ref="AM36" si="1786">IF(AND($J35&gt;=AM$6,$I35&lt;AN$6),"━","")</f>
        <v/>
      </c>
      <c r="AN36" s="23" t="str">
        <f t="shared" ref="AN36" si="1787">IF(AND($J35&gt;=AN$6,$I35&lt;AO$6),"━","")</f>
        <v/>
      </c>
      <c r="AO36" s="23" t="str">
        <f t="shared" ref="AO36" si="1788">IF(AND($J35&gt;=AO$6,$I35&lt;AP$6),"━","")</f>
        <v/>
      </c>
      <c r="AP36" s="23" t="str">
        <f t="shared" ref="AP36" si="1789">IF(AND($J35&gt;=AP$6,$I35&lt;AQ$6),"━","")</f>
        <v/>
      </c>
      <c r="AQ36" s="45" t="str">
        <f t="shared" ref="AQ36" si="1790">IF(AND($J35&gt;=AQ$6,$I35&lt;AR$6),"━","")</f>
        <v/>
      </c>
      <c r="AR36" s="23" t="str">
        <f t="shared" ref="AR36" si="1791">IF(AND($J35&gt;=AR$6,$I35&lt;AS$6),"━","")</f>
        <v/>
      </c>
      <c r="AS36" s="23" t="str">
        <f t="shared" ref="AS36" si="1792">IF(AND($J35&gt;=AS$6,$I35&lt;AT$6),"━","")</f>
        <v/>
      </c>
      <c r="AT36" s="23" t="str">
        <f t="shared" ref="AT36" si="1793">IF(AND($J35&gt;=AT$6,$I35&lt;AU$6),"━","")</f>
        <v/>
      </c>
      <c r="AU36" s="23" t="str">
        <f t="shared" ref="AU36" si="1794">IF(AND($J35&gt;=AU$6,$I35&lt;AV$6),"━","")</f>
        <v/>
      </c>
      <c r="AV36" s="23" t="str">
        <f t="shared" ref="AV36" si="1795">IF(AND($J35&gt;=AV$6,$I35&lt;AW$6),"━","")</f>
        <v/>
      </c>
      <c r="AW36" s="23" t="str">
        <f t="shared" ref="AW36" si="1796">IF(AND($J35&gt;=AW$6,$I35&lt;AX$6),"━","")</f>
        <v/>
      </c>
      <c r="AX36" s="23" t="str">
        <f t="shared" ref="AX36" si="1797">IF(AND($J35&gt;=AX$6,$I35&lt;AY$6),"━","")</f>
        <v/>
      </c>
      <c r="AY36" s="23" t="str">
        <f t="shared" ref="AY36" si="1798">IF(AND($J35&gt;=AY$6,$I35&lt;AZ$6),"━","")</f>
        <v/>
      </c>
      <c r="AZ36" s="37" t="str">
        <f t="shared" ref="AZ36" si="1799">IF(AND($J35&gt;=AZ$6,$I35&lt;BA$6),"━","")</f>
        <v/>
      </c>
      <c r="BA36" s="23" t="str">
        <f t="shared" ref="BA36" si="1800">IF(AND($J35&gt;=BA$6,$I35&lt;BB$6),"━","")</f>
        <v/>
      </c>
      <c r="BB36" s="23" t="str">
        <f t="shared" ref="BB36" si="1801">IF(AND($J35&gt;=BB$6,$I35&lt;BC$6),"━","")</f>
        <v/>
      </c>
      <c r="BC36" s="23" t="str">
        <f t="shared" ref="BC36" si="1802">IF(AND($J35&gt;=BC$6,$I35&lt;BD$6),"━","")</f>
        <v/>
      </c>
      <c r="BD36" s="23" t="str">
        <f t="shared" ref="BD36" si="1803">IF(AND($J35&gt;=BD$6,$I35&lt;BE$6),"━","")</f>
        <v/>
      </c>
      <c r="BE36" s="23" t="str">
        <f t="shared" ref="BE36" si="1804">IF(AND($J35&gt;=BE$6,$I35&lt;BF$6),"━","")</f>
        <v/>
      </c>
      <c r="BF36" s="23" t="str">
        <f t="shared" ref="BF36" si="1805">IF(AND($J35&gt;=BF$6,$I35&lt;BG$6),"━","")</f>
        <v/>
      </c>
      <c r="BG36" s="23" t="str">
        <f t="shared" ref="BG36" si="1806">IF(AND($J35&gt;=BG$6,$I35&lt;BH$6),"━","")</f>
        <v/>
      </c>
      <c r="BH36" s="23" t="str">
        <f t="shared" ref="BH36" si="1807">IF(AND($J35&gt;=BH$6,$I35&lt;BI$6),"━","")</f>
        <v/>
      </c>
      <c r="BI36" s="37" t="str">
        <f t="shared" ref="BI36" si="1808">IF(AND($J35&gt;=BI$6,$I35&lt;BJ$6),"━","")</f>
        <v/>
      </c>
      <c r="BJ36" s="23" t="str">
        <f t="shared" ref="BJ36" si="1809">IF(AND($J35&gt;=BJ$6,$I35&lt;BK$6),"━","")</f>
        <v/>
      </c>
      <c r="BK36" s="23" t="str">
        <f t="shared" ref="BK36" si="1810">IF(AND($J35&gt;=BK$6,$I35&lt;BL$6),"━","")</f>
        <v/>
      </c>
      <c r="BL36" s="23" t="str">
        <f t="shared" ref="BL36" si="1811">IF(AND($J35&gt;=BL$6,$I35&lt;BM$6),"━","")</f>
        <v/>
      </c>
      <c r="BM36" s="23" t="str">
        <f t="shared" ref="BM36" si="1812">IF(AND($J35&gt;=BM$6,$I35&lt;BN$6),"━","")</f>
        <v/>
      </c>
      <c r="BN36" s="23" t="str">
        <f t="shared" ref="BN36" si="1813">IF(AND($J35&gt;=BN$6,$I35&lt;BO$6),"━","")</f>
        <v/>
      </c>
      <c r="BO36" s="23" t="str">
        <f t="shared" ref="BO36" si="1814">IF(AND($J35&gt;=BO$6,$I35&lt;BP$6),"━","")</f>
        <v/>
      </c>
      <c r="BP36" s="23" t="str">
        <f t="shared" ref="BP36" si="1815">IF(AND($J35&gt;=BP$6,$I35&lt;BQ$6),"━","")</f>
        <v/>
      </c>
      <c r="BQ36" s="23" t="str">
        <f t="shared" ref="BQ36" si="1816">IF(AND($J35&gt;=BQ$6,$I35&lt;BR$6),"━","")</f>
        <v/>
      </c>
      <c r="BR36" s="37" t="str">
        <f t="shared" ref="BR36" si="1817">IF(AND($J35&gt;=BR$6,$I35&lt;BS$6),"━","")</f>
        <v/>
      </c>
      <c r="BS36" s="23" t="str">
        <f t="shared" ref="BS36" si="1818">IF(AND($J35&gt;=BS$6,$I35&lt;BT$6),"━","")</f>
        <v/>
      </c>
      <c r="BT36" s="23" t="str">
        <f t="shared" ref="BT36" si="1819">IF(AND($J35&gt;=BT$6,$I35&lt;BU$6),"━","")</f>
        <v/>
      </c>
      <c r="BU36" s="23" t="str">
        <f t="shared" ref="BU36" si="1820">IF(AND($J35&gt;=BU$6,$I35&lt;BV$6),"━","")</f>
        <v/>
      </c>
      <c r="BV36" s="23" t="str">
        <f t="shared" ref="BV36" si="1821">IF(AND($J35&gt;=BV$6,$I35&lt;BW$6),"━","")</f>
        <v/>
      </c>
      <c r="BW36" s="23" t="str">
        <f t="shared" ref="BW36" si="1822">IF(AND($J35&gt;=BW$6,$I35&lt;BX$6),"━","")</f>
        <v/>
      </c>
      <c r="BX36" s="23" t="str">
        <f t="shared" ref="BX36" si="1823">IF(AND($J35&gt;=BX$6,$I35&lt;BY$6),"━","")</f>
        <v/>
      </c>
      <c r="BY36" s="33" t="s">
        <v>16</v>
      </c>
      <c r="BZ36" s="7"/>
      <c r="CA36" s="47" t="str">
        <f>IF(OR(I35="",J35=""),"",J35-I35+1)</f>
        <v/>
      </c>
    </row>
  </sheetData>
  <sheetProtection sheet="1" selectLockedCells="1"/>
  <mergeCells count="181">
    <mergeCell ref="F17:F18"/>
    <mergeCell ref="F19:F20"/>
    <mergeCell ref="F21:F22"/>
    <mergeCell ref="F23:F24"/>
    <mergeCell ref="F25:F26"/>
    <mergeCell ref="F27:F28"/>
    <mergeCell ref="F29:F30"/>
    <mergeCell ref="AL5:AN5"/>
    <mergeCell ref="W5:Y5"/>
    <mergeCell ref="Z5:AB5"/>
    <mergeCell ref="AC5:AE5"/>
    <mergeCell ref="H23:H24"/>
    <mergeCell ref="J23:J24"/>
    <mergeCell ref="I23:I24"/>
    <mergeCell ref="I33:I34"/>
    <mergeCell ref="J33:J34"/>
    <mergeCell ref="G35:G36"/>
    <mergeCell ref="H35:H36"/>
    <mergeCell ref="I35:I36"/>
    <mergeCell ref="CA4:CA5"/>
    <mergeCell ref="Q1:AM1"/>
    <mergeCell ref="I29:I30"/>
    <mergeCell ref="J29:J30"/>
    <mergeCell ref="BV5:BX5"/>
    <mergeCell ref="BJ5:BL5"/>
    <mergeCell ref="BM5:BO5"/>
    <mergeCell ref="BP5:BR5"/>
    <mergeCell ref="BS5:BU5"/>
    <mergeCell ref="J35:J36"/>
    <mergeCell ref="G31:G32"/>
    <mergeCell ref="H31:H32"/>
    <mergeCell ref="I31:I32"/>
    <mergeCell ref="J31:J32"/>
    <mergeCell ref="A2:E2"/>
    <mergeCell ref="A4:B4"/>
    <mergeCell ref="G4:H4"/>
    <mergeCell ref="I4:J4"/>
    <mergeCell ref="F4:F5"/>
    <mergeCell ref="C4:E5"/>
    <mergeCell ref="K3:BX3"/>
    <mergeCell ref="F35:F36"/>
    <mergeCell ref="F31:F32"/>
    <mergeCell ref="F33:F34"/>
    <mergeCell ref="AO5:AQ5"/>
    <mergeCell ref="AR5:AT5"/>
    <mergeCell ref="AU5:AW5"/>
    <mergeCell ref="AX5:AZ5"/>
    <mergeCell ref="BA5:BC5"/>
    <mergeCell ref="F9:F10"/>
    <mergeCell ref="F11:F12"/>
    <mergeCell ref="F13:F14"/>
    <mergeCell ref="F15:F16"/>
    <mergeCell ref="J27:J28"/>
    <mergeCell ref="I21:I22"/>
    <mergeCell ref="J21:J22"/>
    <mergeCell ref="G23:G24"/>
    <mergeCell ref="H33:H34"/>
    <mergeCell ref="C7:C8"/>
    <mergeCell ref="E7:E8"/>
    <mergeCell ref="D7:D8"/>
    <mergeCell ref="G7:G8"/>
    <mergeCell ref="H7:H8"/>
    <mergeCell ref="I7:I8"/>
    <mergeCell ref="J7:J8"/>
    <mergeCell ref="BD5:BF5"/>
    <mergeCell ref="BG5:BI5"/>
    <mergeCell ref="F7:F8"/>
    <mergeCell ref="AF5:AH5"/>
    <mergeCell ref="AI5:AK5"/>
    <mergeCell ref="T5:V5"/>
    <mergeCell ref="Q5:S5"/>
    <mergeCell ref="N5:P5"/>
    <mergeCell ref="K5:M5"/>
    <mergeCell ref="E31:E32"/>
    <mergeCell ref="C33:C34"/>
    <mergeCell ref="D33:D34"/>
    <mergeCell ref="E33:E34"/>
    <mergeCell ref="I9:I10"/>
    <mergeCell ref="J9:J10"/>
    <mergeCell ref="G11:G12"/>
    <mergeCell ref="H11:H12"/>
    <mergeCell ref="I11:I12"/>
    <mergeCell ref="J11:J12"/>
    <mergeCell ref="I17:I18"/>
    <mergeCell ref="J17:J18"/>
    <mergeCell ref="I19:I20"/>
    <mergeCell ref="J19:J20"/>
    <mergeCell ref="I13:I14"/>
    <mergeCell ref="J13:J14"/>
    <mergeCell ref="I15:I16"/>
    <mergeCell ref="J15:J16"/>
    <mergeCell ref="I25:I26"/>
    <mergeCell ref="J25:J26"/>
    <mergeCell ref="I27:I28"/>
    <mergeCell ref="C9:C10"/>
    <mergeCell ref="E9:E10"/>
    <mergeCell ref="D9:D10"/>
    <mergeCell ref="C35:C36"/>
    <mergeCell ref="D35:D36"/>
    <mergeCell ref="E35:E36"/>
    <mergeCell ref="G9:G10"/>
    <mergeCell ref="H9:H10"/>
    <mergeCell ref="G13:G14"/>
    <mergeCell ref="H13:H14"/>
    <mergeCell ref="G17:G18"/>
    <mergeCell ref="H17:H18"/>
    <mergeCell ref="G21:G22"/>
    <mergeCell ref="H21:H22"/>
    <mergeCell ref="G25:G26"/>
    <mergeCell ref="H25:H26"/>
    <mergeCell ref="G29:G30"/>
    <mergeCell ref="H29:H30"/>
    <mergeCell ref="G33:G34"/>
    <mergeCell ref="C31:C32"/>
    <mergeCell ref="D31:D32"/>
    <mergeCell ref="G19:G20"/>
    <mergeCell ref="H19:H20"/>
    <mergeCell ref="G15:G16"/>
    <mergeCell ref="H15:H16"/>
    <mergeCell ref="G27:G28"/>
    <mergeCell ref="H27:H28"/>
    <mergeCell ref="D25:D26"/>
    <mergeCell ref="E25:E26"/>
    <mergeCell ref="C27:C28"/>
    <mergeCell ref="C15:C16"/>
    <mergeCell ref="D15:D16"/>
    <mergeCell ref="E15:E16"/>
    <mergeCell ref="C17:C18"/>
    <mergeCell ref="D17:D18"/>
    <mergeCell ref="E17:E18"/>
    <mergeCell ref="C19:C20"/>
    <mergeCell ref="D19:D20"/>
    <mergeCell ref="E19:E20"/>
    <mergeCell ref="C21:C22"/>
    <mergeCell ref="D21:D22"/>
    <mergeCell ref="E21:E22"/>
    <mergeCell ref="C11:C12"/>
    <mergeCell ref="D11:D12"/>
    <mergeCell ref="E11:E12"/>
    <mergeCell ref="C13:C14"/>
    <mergeCell ref="D13:D14"/>
    <mergeCell ref="E13:E14"/>
    <mergeCell ref="B25:B26"/>
    <mergeCell ref="B27:B28"/>
    <mergeCell ref="B29:B30"/>
    <mergeCell ref="C29:C30"/>
    <mergeCell ref="D29:D30"/>
    <mergeCell ref="E29:E30"/>
    <mergeCell ref="C23:C24"/>
    <mergeCell ref="D23:D24"/>
    <mergeCell ref="E23:E24"/>
    <mergeCell ref="C25:C26"/>
    <mergeCell ref="B13:B14"/>
    <mergeCell ref="B15:B16"/>
    <mergeCell ref="B17:B18"/>
    <mergeCell ref="B19:B20"/>
    <mergeCell ref="B21:B22"/>
    <mergeCell ref="B23:B24"/>
    <mergeCell ref="D27:D28"/>
    <mergeCell ref="E27:E28"/>
    <mergeCell ref="B31:B32"/>
    <mergeCell ref="B33:B34"/>
    <mergeCell ref="B35:B36"/>
    <mergeCell ref="A7:A8"/>
    <mergeCell ref="A9:A10"/>
    <mergeCell ref="A11:A12"/>
    <mergeCell ref="A13:A14"/>
    <mergeCell ref="A15:A16"/>
    <mergeCell ref="A17:A18"/>
    <mergeCell ref="A19:A20"/>
    <mergeCell ref="A21:A22"/>
    <mergeCell ref="A23:A24"/>
    <mergeCell ref="A25:A26"/>
    <mergeCell ref="A27:A28"/>
    <mergeCell ref="A29:A30"/>
    <mergeCell ref="A31:A32"/>
    <mergeCell ref="A33:A34"/>
    <mergeCell ref="A35:A36"/>
    <mergeCell ref="B7:B8"/>
    <mergeCell ref="B9:B10"/>
    <mergeCell ref="B11:B12"/>
  </mergeCells>
  <phoneticPr fontId="2"/>
  <dataValidations count="2">
    <dataValidation type="date" allowBlank="1" showInputMessage="1" showErrorMessage="1" sqref="G7:J36">
      <formula1>44228</formula1>
      <formula2>45077</formula2>
    </dataValidation>
    <dataValidation type="list" allowBlank="1" showInputMessage="1" showErrorMessage="1" sqref="D33:E33 D7:E7 D29:E29 D31:E31 D9:E9 D11:E11 D13:E13 D15:E15 D17:E17 D19:E19 D21:E21 D23:E23 D25:E25 D27:E27 D35:E35">
      <formula1>$CL$4</formula1>
    </dataValidation>
  </dataValidations>
  <printOptions horizontalCentered="1"/>
  <pageMargins left="0.15748031496062992" right="0.15748031496062992" top="0.62992125984251968" bottom="0.15748031496062992" header="0.31496062992125984" footer="0.31496062992125984"/>
  <pageSetup paperSize="9" scale="70"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6"/>
  <sheetViews>
    <sheetView zoomScale="70" zoomScaleNormal="70" workbookViewId="0">
      <selection activeCell="I7" sqref="I7:I8"/>
    </sheetView>
  </sheetViews>
  <sheetFormatPr defaultRowHeight="13.5" x14ac:dyDescent="0.15"/>
  <cols>
    <col min="1" max="1" width="4.5" style="38" customWidth="1"/>
    <col min="2" max="2" width="34.375" customWidth="1"/>
    <col min="3" max="3" width="10" customWidth="1"/>
    <col min="4" max="5" width="5.125" hidden="1" customWidth="1"/>
    <col min="6" max="6" width="8.375" customWidth="1"/>
    <col min="7" max="7" width="6.5" hidden="1" customWidth="1"/>
    <col min="8" max="8" width="11.375" customWidth="1"/>
    <col min="9" max="9" width="62.75" customWidth="1"/>
    <col min="10" max="10" width="62" customWidth="1"/>
    <col min="11" max="18" width="4.875" customWidth="1"/>
  </cols>
  <sheetData>
    <row r="1" spans="1:19" s="1" customFormat="1" ht="37.5" customHeight="1" x14ac:dyDescent="0.15">
      <c r="A1" s="46" t="s">
        <v>44</v>
      </c>
      <c r="B1" s="3"/>
      <c r="C1" s="3"/>
      <c r="D1" s="3"/>
      <c r="E1" s="3"/>
      <c r="F1" s="3"/>
      <c r="G1" s="3"/>
      <c r="H1" s="3"/>
      <c r="I1" s="62" t="s">
        <v>42</v>
      </c>
    </row>
    <row r="2" spans="1:19" ht="18.75" customHeight="1" x14ac:dyDescent="0.2">
      <c r="A2" s="137" t="str">
        <f>IF(全体工程表!A2="","",全体工程表!A2)</f>
        <v/>
      </c>
      <c r="B2" s="137" t="str">
        <f>IF(全体工程表!B2="","",全体工程表!B2)</f>
        <v/>
      </c>
      <c r="C2" s="137" t="str">
        <f>IF(全体工程表!C2="","",全体工程表!C2)</f>
        <v/>
      </c>
      <c r="D2" s="137" t="str">
        <f>IF(全体工程表!D2="","",全体工程表!D2)</f>
        <v/>
      </c>
      <c r="E2" s="137" t="str">
        <f>IF(全体工程表!E2="","",全体工程表!E2)</f>
        <v/>
      </c>
      <c r="F2" s="35"/>
      <c r="G2" s="5"/>
      <c r="H2" s="5"/>
    </row>
    <row r="3" spans="1:19" x14ac:dyDescent="0.15">
      <c r="A3" s="28"/>
      <c r="B3" s="6"/>
      <c r="C3" s="6"/>
      <c r="D3" s="6"/>
      <c r="E3" s="6"/>
      <c r="F3" s="6"/>
      <c r="G3" s="6"/>
      <c r="H3" s="6"/>
    </row>
    <row r="4" spans="1:19" s="2" customFormat="1" ht="28.5" customHeight="1" x14ac:dyDescent="0.15">
      <c r="A4" s="82" t="s">
        <v>43</v>
      </c>
      <c r="B4" s="83"/>
      <c r="C4" s="107" t="s">
        <v>19</v>
      </c>
      <c r="D4" s="108"/>
      <c r="E4" s="109"/>
      <c r="F4" s="103" t="s">
        <v>25</v>
      </c>
      <c r="G4" s="138" t="s">
        <v>39</v>
      </c>
      <c r="H4" s="139"/>
      <c r="I4" s="141" t="s">
        <v>40</v>
      </c>
      <c r="J4" s="143" t="s">
        <v>41</v>
      </c>
      <c r="S4" s="59" t="s">
        <v>5</v>
      </c>
    </row>
    <row r="5" spans="1:19" s="2" customFormat="1" ht="32.25" customHeight="1" x14ac:dyDescent="0.15">
      <c r="A5" s="26" t="s">
        <v>6</v>
      </c>
      <c r="B5" s="50" t="s">
        <v>7</v>
      </c>
      <c r="C5" s="110"/>
      <c r="D5" s="111"/>
      <c r="E5" s="112"/>
      <c r="F5" s="104"/>
      <c r="G5" s="110"/>
      <c r="H5" s="140"/>
      <c r="I5" s="142"/>
      <c r="J5" s="144"/>
    </row>
    <row r="6" spans="1:19" s="2" customFormat="1" ht="19.5" hidden="1" customHeight="1" x14ac:dyDescent="0.15">
      <c r="A6" s="9"/>
      <c r="B6" s="50"/>
      <c r="C6" s="11"/>
      <c r="D6" s="12"/>
      <c r="E6" s="30"/>
      <c r="F6" s="39"/>
      <c r="G6" s="51"/>
      <c r="H6" s="51"/>
      <c r="I6" s="61"/>
    </row>
    <row r="7" spans="1:19" s="2" customFormat="1" ht="21.95" customHeight="1" x14ac:dyDescent="0.15">
      <c r="A7" s="120">
        <f>IF(【記入例】全体工程表!A7="","",【記入例】全体工程表!A7)</f>
        <v>1</v>
      </c>
      <c r="B7" s="122" t="str">
        <f>IF(【記入例】全体工程表!B7="","",【記入例】全体工程表!B7)</f>
        <v>【〇〇開発】
企画・デザイン設計</v>
      </c>
      <c r="C7" s="124" t="str">
        <f>IF(【記入例】全体工程表!C7="","",【記入例】全体工程表!C7)</f>
        <v>佐藤</v>
      </c>
      <c r="D7" s="126" t="str">
        <f>IF(【記入例】全体工程表!D7="","",【記入例】全体工程表!D7)</f>
        <v/>
      </c>
      <c r="E7" s="128" t="str">
        <f>IF(【記入例】全体工程表!E7="","",【記入例】全体工程表!E7)</f>
        <v/>
      </c>
      <c r="F7" s="130" t="str">
        <f>IF(【記入例】全体工程表!F7="","",【記入例】全体工程表!F7)</f>
        <v>人-1</v>
      </c>
      <c r="G7" s="145" t="str">
        <f>IF(全体工程表!I7="","",全体工程表!I7)</f>
        <v/>
      </c>
      <c r="H7" s="134">
        <f>IF(【記入例】全体工程表!H7="","",【記入例】全体工程表!H7)</f>
        <v>44286</v>
      </c>
      <c r="I7" s="118" t="s">
        <v>48</v>
      </c>
      <c r="J7" s="118" t="s">
        <v>58</v>
      </c>
    </row>
    <row r="8" spans="1:19" s="2" customFormat="1" ht="21.95" customHeight="1" x14ac:dyDescent="0.15">
      <c r="A8" s="121"/>
      <c r="B8" s="123"/>
      <c r="C8" s="125"/>
      <c r="D8" s="127"/>
      <c r="E8" s="129"/>
      <c r="F8" s="131"/>
      <c r="G8" s="146"/>
      <c r="H8" s="134"/>
      <c r="I8" s="119"/>
      <c r="J8" s="119"/>
    </row>
    <row r="9" spans="1:19" s="2" customFormat="1" ht="21.95" customHeight="1" x14ac:dyDescent="0.15">
      <c r="A9" s="120">
        <f>IF(【記入例】全体工程表!A9="","",【記入例】全体工程表!A9)</f>
        <v>2</v>
      </c>
      <c r="B9" s="122" t="str">
        <f>IF(【記入例】全体工程表!B9="","",【記入例】全体工程表!B9)</f>
        <v>図面・パターン作成</v>
      </c>
      <c r="C9" s="124" t="str">
        <f>IF(【記入例】全体工程表!C9="","",【記入例】全体工程表!C9)</f>
        <v>(株)ABC</v>
      </c>
      <c r="D9" s="126" t="str">
        <f>IF(【記入例】全体工程表!D9="","",【記入例】全体工程表!D9)</f>
        <v/>
      </c>
      <c r="E9" s="128" t="str">
        <f>IF(【記入例】全体工程表!E9="","",【記入例】全体工程表!E9)</f>
        <v/>
      </c>
      <c r="F9" s="130" t="str">
        <f>IF(【記入例】全体工程表!F9="","",【記入例】全体工程表!F9)</f>
        <v>委-1</v>
      </c>
      <c r="G9" s="132" t="str">
        <f>IF(全体工程表!I9="","",全体工程表!I9)</f>
        <v/>
      </c>
      <c r="H9" s="134">
        <f>IF(【記入例】全体工程表!H9="","",【記入例】全体工程表!H9)</f>
        <v>44286</v>
      </c>
      <c r="I9" s="118" t="s">
        <v>50</v>
      </c>
      <c r="J9" s="118"/>
    </row>
    <row r="10" spans="1:19" s="2" customFormat="1" ht="21.95" customHeight="1" x14ac:dyDescent="0.15">
      <c r="A10" s="121"/>
      <c r="B10" s="123"/>
      <c r="C10" s="125"/>
      <c r="D10" s="127"/>
      <c r="E10" s="129"/>
      <c r="F10" s="131"/>
      <c r="G10" s="133"/>
      <c r="H10" s="134"/>
      <c r="I10" s="119"/>
      <c r="J10" s="119"/>
    </row>
    <row r="11" spans="1:19" s="2" customFormat="1" ht="21.95" customHeight="1" x14ac:dyDescent="0.15">
      <c r="A11" s="120">
        <f>IF(【記入例】全体工程表!A11="","",【記入例】全体工程表!A11)</f>
        <v>3</v>
      </c>
      <c r="B11" s="122" t="str">
        <f>IF(【記入例】全体工程表!B11="","",【記入例】全体工程表!B11)</f>
        <v>材料購入・試作品α制作・チェック・改良</v>
      </c>
      <c r="C11" s="124" t="str">
        <f>IF(【記入例】全体工程表!C11="","",【記入例】全体工程表!C11)</f>
        <v>佐藤</v>
      </c>
      <c r="D11" s="126" t="str">
        <f>IF(【記入例】全体工程表!D11="","",【記入例】全体工程表!D11)</f>
        <v/>
      </c>
      <c r="E11" s="128" t="str">
        <f>IF(【記入例】全体工程表!E11="","",【記入例】全体工程表!E11)</f>
        <v/>
      </c>
      <c r="F11" s="130" t="str">
        <f>IF(【記入例】全体工程表!F11="","",【記入例】全体工程表!F11)</f>
        <v>人-1</v>
      </c>
      <c r="G11" s="132" t="str">
        <f>IF(全体工程表!I11="","",全体工程表!I11)</f>
        <v/>
      </c>
      <c r="H11" s="134">
        <f>IF(【記入例】全体工程表!H11="","",【記入例】全体工程表!H11)</f>
        <v>44377</v>
      </c>
      <c r="I11" s="118" t="s">
        <v>45</v>
      </c>
      <c r="J11" s="118"/>
    </row>
    <row r="12" spans="1:19" s="2" customFormat="1" ht="21.95" customHeight="1" x14ac:dyDescent="0.15">
      <c r="A12" s="121"/>
      <c r="B12" s="123"/>
      <c r="C12" s="125"/>
      <c r="D12" s="127"/>
      <c r="E12" s="129"/>
      <c r="F12" s="131"/>
      <c r="G12" s="133"/>
      <c r="H12" s="134"/>
      <c r="I12" s="119"/>
      <c r="J12" s="119"/>
    </row>
    <row r="13" spans="1:19" s="2" customFormat="1" ht="21.95" customHeight="1" x14ac:dyDescent="0.15">
      <c r="A13" s="120">
        <f>IF(【記入例】全体工程表!A13="","",【記入例】全体工程表!A13)</f>
        <v>4</v>
      </c>
      <c r="B13" s="122" t="str">
        <f>IF(【記入例】全体工程表!B13="","",【記入例】全体工程表!B13)</f>
        <v>試作品β制作・チェック</v>
      </c>
      <c r="C13" s="124" t="str">
        <f>IF(【記入例】全体工程表!C13="","",【記入例】全体工程表!C13)</f>
        <v>山田</v>
      </c>
      <c r="D13" s="126" t="str">
        <f>IF(【記入例】全体工程表!D13="","",【記入例】全体工程表!D13)</f>
        <v/>
      </c>
      <c r="E13" s="128" t="str">
        <f>IF(【記入例】全体工程表!E13="","",【記入例】全体工程表!E13)</f>
        <v/>
      </c>
      <c r="F13" s="130" t="str">
        <f>IF(【記入例】全体工程表!F13="","",【記入例】全体工程表!F13)</f>
        <v>人-2</v>
      </c>
      <c r="G13" s="132" t="str">
        <f>IF(全体工程表!I13="","",全体工程表!I13)</f>
        <v/>
      </c>
      <c r="H13" s="134">
        <f>IF(【記入例】全体工程表!H13="","",【記入例】全体工程表!H13)</f>
        <v>44286</v>
      </c>
      <c r="I13" s="118" t="s">
        <v>49</v>
      </c>
      <c r="J13" s="118"/>
    </row>
    <row r="14" spans="1:19" s="2" customFormat="1" ht="21.95" customHeight="1" x14ac:dyDescent="0.15">
      <c r="A14" s="121"/>
      <c r="B14" s="123"/>
      <c r="C14" s="125"/>
      <c r="D14" s="127"/>
      <c r="E14" s="129"/>
      <c r="F14" s="131"/>
      <c r="G14" s="133"/>
      <c r="H14" s="134"/>
      <c r="I14" s="119"/>
      <c r="J14" s="119"/>
    </row>
    <row r="15" spans="1:19" s="2" customFormat="1" ht="21.95" customHeight="1" x14ac:dyDescent="0.15">
      <c r="A15" s="120">
        <f>IF(【記入例】全体工程表!A15="","",【記入例】全体工程表!A15)</f>
        <v>5</v>
      </c>
      <c r="B15" s="122" t="str">
        <f>IF(【記入例】全体工程表!B15="","",【記入例】全体工程表!B15)</f>
        <v>制作マニュアル・説明書作成</v>
      </c>
      <c r="C15" s="124" t="str">
        <f>IF(【記入例】全体工程表!C15="","",【記入例】全体工程表!C15)</f>
        <v>(株)ABC</v>
      </c>
      <c r="D15" s="126" t="str">
        <f>IF(【記入例】全体工程表!D15="","",【記入例】全体工程表!D15)</f>
        <v>○</v>
      </c>
      <c r="E15" s="128" t="str">
        <f>IF(【記入例】全体工程表!E15="","",【記入例】全体工程表!E15)</f>
        <v/>
      </c>
      <c r="F15" s="130" t="str">
        <f>IF(【記入例】全体工程表!F15="","",【記入例】全体工程表!F15)</f>
        <v>委-1</v>
      </c>
      <c r="G15" s="132" t="str">
        <f>IF(全体工程表!I15="","",全体工程表!I15)</f>
        <v/>
      </c>
      <c r="H15" s="134">
        <f>IF(【記入例】全体工程表!H15="","",【記入例】全体工程表!H15)</f>
        <v>44286</v>
      </c>
      <c r="I15" s="118" t="s">
        <v>51</v>
      </c>
      <c r="J15" s="118" t="s">
        <v>57</v>
      </c>
    </row>
    <row r="16" spans="1:19" s="2" customFormat="1" ht="21.95" customHeight="1" x14ac:dyDescent="0.15">
      <c r="A16" s="121"/>
      <c r="B16" s="123"/>
      <c r="C16" s="125"/>
      <c r="D16" s="127"/>
      <c r="E16" s="129"/>
      <c r="F16" s="131"/>
      <c r="G16" s="133"/>
      <c r="H16" s="134"/>
      <c r="I16" s="119"/>
      <c r="J16" s="119"/>
    </row>
    <row r="17" spans="1:10" s="2" customFormat="1" ht="21.95" customHeight="1" x14ac:dyDescent="0.15">
      <c r="A17" s="120">
        <f>IF(【記入例】全体工程表!A17="","",【記入例】全体工程表!A17)</f>
        <v>6</v>
      </c>
      <c r="B17" s="122" t="str">
        <f>IF(【記入例】全体工程表!B17="","",【記入例】全体工程表!B17)</f>
        <v>【□□サービス開発】
協力体制の構築</v>
      </c>
      <c r="C17" s="124" t="str">
        <f>IF(【記入例】全体工程表!C17="","",【記入例】全体工程表!C17)</f>
        <v>(株)ABC</v>
      </c>
      <c r="D17" s="126" t="str">
        <f>IF(【記入例】全体工程表!D17="","",【記入例】全体工程表!D17)</f>
        <v>○</v>
      </c>
      <c r="E17" s="128" t="str">
        <f>IF(【記入例】全体工程表!E17="","",【記入例】全体工程表!E17)</f>
        <v/>
      </c>
      <c r="F17" s="130" t="str">
        <f>IF(【記入例】全体工程表!F17="","",【記入例】全体工程表!F17)</f>
        <v>委-1</v>
      </c>
      <c r="G17" s="132" t="str">
        <f>IF(全体工程表!I17="","",全体工程表!I17)</f>
        <v/>
      </c>
      <c r="H17" s="134">
        <f>IF(【記入例】全体工程表!H17="","",【記入例】全体工程表!H17)</f>
        <v>44286</v>
      </c>
      <c r="I17" s="118" t="s">
        <v>52</v>
      </c>
      <c r="J17" s="118" t="s">
        <v>57</v>
      </c>
    </row>
    <row r="18" spans="1:10" s="2" customFormat="1" ht="21.95" customHeight="1" x14ac:dyDescent="0.15">
      <c r="A18" s="121"/>
      <c r="B18" s="123"/>
      <c r="C18" s="125"/>
      <c r="D18" s="127"/>
      <c r="E18" s="129"/>
      <c r="F18" s="131"/>
      <c r="G18" s="133"/>
      <c r="H18" s="134"/>
      <c r="I18" s="119"/>
      <c r="J18" s="119"/>
    </row>
    <row r="19" spans="1:10" s="2" customFormat="1" ht="21.95" customHeight="1" x14ac:dyDescent="0.15">
      <c r="A19" s="120">
        <f>IF(【記入例】全体工程表!A19="","",【記入例】全体工程表!A19)</f>
        <v>7</v>
      </c>
      <c r="B19" s="122" t="str">
        <f>IF(【記入例】全体工程表!B19="","",【記入例】全体工程表!B19)</f>
        <v>提供メニューの検証</v>
      </c>
      <c r="C19" s="124" t="str">
        <f>IF(【記入例】全体工程表!C19="","",【記入例】全体工程表!C19)</f>
        <v>東京(株)</v>
      </c>
      <c r="D19" s="126" t="str">
        <f>IF(【記入例】全体工程表!D19="","",【記入例】全体工程表!D19)</f>
        <v>○</v>
      </c>
      <c r="E19" s="128" t="str">
        <f>IF(【記入例】全体工程表!E19="","",【記入例】全体工程表!E19)</f>
        <v/>
      </c>
      <c r="F19" s="130" t="str">
        <f>IF(【記入例】全体工程表!F19="","",【記入例】全体工程表!F19)</f>
        <v>委-2</v>
      </c>
      <c r="G19" s="132" t="str">
        <f>IF(全体工程表!I19="","",全体工程表!I19)</f>
        <v/>
      </c>
      <c r="H19" s="134">
        <f>IF(【記入例】全体工程表!H19="","",【記入例】全体工程表!H19)</f>
        <v>44286</v>
      </c>
      <c r="I19" s="118" t="s">
        <v>53</v>
      </c>
      <c r="J19" s="118"/>
    </row>
    <row r="20" spans="1:10" s="2" customFormat="1" ht="21.95" customHeight="1" x14ac:dyDescent="0.15">
      <c r="A20" s="121"/>
      <c r="B20" s="123"/>
      <c r="C20" s="125"/>
      <c r="D20" s="127"/>
      <c r="E20" s="129"/>
      <c r="F20" s="131"/>
      <c r="G20" s="133"/>
      <c r="H20" s="134"/>
      <c r="I20" s="119"/>
      <c r="J20" s="119"/>
    </row>
    <row r="21" spans="1:10" s="2" customFormat="1" ht="21.95" customHeight="1" x14ac:dyDescent="0.15">
      <c r="A21" s="120">
        <f>IF(【記入例】全体工程表!A21="","",【記入例】全体工程表!A21)</f>
        <v>8</v>
      </c>
      <c r="B21" s="122" t="str">
        <f>IF(【記入例】全体工程表!B21="","",【記入例】全体工程表!B21)</f>
        <v>プログラム・マニュアル制定</v>
      </c>
      <c r="C21" s="124" t="str">
        <f>IF(【記入例】全体工程表!C21="","",【記入例】全体工程表!C21)</f>
        <v>東京(株)</v>
      </c>
      <c r="D21" s="126" t="str">
        <f>IF(【記入例】全体工程表!D21="","",【記入例】全体工程表!D21)</f>
        <v>○</v>
      </c>
      <c r="E21" s="128" t="str">
        <f>IF(【記入例】全体工程表!E21="","",【記入例】全体工程表!E21)</f>
        <v/>
      </c>
      <c r="F21" s="130" t="str">
        <f>IF(【記入例】全体工程表!F21="","",【記入例】全体工程表!F21)</f>
        <v>委-2</v>
      </c>
      <c r="G21" s="132" t="str">
        <f>IF(全体工程表!I21="","",全体工程表!I21)</f>
        <v/>
      </c>
      <c r="H21" s="134">
        <f>IF(【記入例】全体工程表!H21="","",【記入例】全体工程表!H21)</f>
        <v>44347</v>
      </c>
      <c r="I21" s="118" t="s">
        <v>55</v>
      </c>
      <c r="J21" s="118" t="s">
        <v>56</v>
      </c>
    </row>
    <row r="22" spans="1:10" s="2" customFormat="1" ht="21.95" customHeight="1" x14ac:dyDescent="0.15">
      <c r="A22" s="121"/>
      <c r="B22" s="123"/>
      <c r="C22" s="125"/>
      <c r="D22" s="127"/>
      <c r="E22" s="129"/>
      <c r="F22" s="131"/>
      <c r="G22" s="133"/>
      <c r="H22" s="134"/>
      <c r="I22" s="119"/>
      <c r="J22" s="119"/>
    </row>
    <row r="23" spans="1:10" s="2" customFormat="1" ht="21.95" customHeight="1" x14ac:dyDescent="0.15">
      <c r="A23" s="120">
        <f>IF(【記入例】全体工程表!A23="","",【記入例】全体工程表!A23)</f>
        <v>9</v>
      </c>
      <c r="B23" s="122" t="str">
        <f>IF(【記入例】全体工程表!B23="","",【記入例】全体工程表!B23)</f>
        <v>【販路開拓】
ホームページ制作</v>
      </c>
      <c r="C23" s="124" t="str">
        <f>IF(【記入例】全体工程表!C23="","",【記入例】全体工程表!C23)</f>
        <v>東京(株)</v>
      </c>
      <c r="D23" s="126" t="str">
        <f>IF(【記入例】全体工程表!D23="","",【記入例】全体工程表!D23)</f>
        <v/>
      </c>
      <c r="E23" s="128" t="str">
        <f>IF(【記入例】全体工程表!E23="","",【記入例】全体工程表!E23)</f>
        <v>○</v>
      </c>
      <c r="F23" s="135" t="str">
        <f>IF(【記入例】全体工程表!F23="","",【記入例】全体工程表!F23)</f>
        <v>委-2</v>
      </c>
      <c r="G23" s="132" t="str">
        <f>IF(全体工程表!I23="","",全体工程表!I23)</f>
        <v/>
      </c>
      <c r="H23" s="134">
        <f>IF(【記入例】全体工程表!H23="","",【記入例】全体工程表!H23)</f>
        <v>44561</v>
      </c>
      <c r="I23" s="118" t="s">
        <v>54</v>
      </c>
      <c r="J23" s="118" t="s">
        <v>56</v>
      </c>
    </row>
    <row r="24" spans="1:10" s="2" customFormat="1" ht="21.95" customHeight="1" x14ac:dyDescent="0.15">
      <c r="A24" s="121"/>
      <c r="B24" s="123"/>
      <c r="C24" s="125"/>
      <c r="D24" s="127"/>
      <c r="E24" s="129"/>
      <c r="F24" s="136"/>
      <c r="G24" s="133"/>
      <c r="H24" s="134"/>
      <c r="I24" s="119"/>
      <c r="J24" s="119"/>
    </row>
    <row r="25" spans="1:10" s="2" customFormat="1" ht="21.95" customHeight="1" x14ac:dyDescent="0.15">
      <c r="A25" s="120">
        <f>IF(【記入例】全体工程表!A25="","",【記入例】全体工程表!A25)</f>
        <v>10</v>
      </c>
      <c r="B25" s="122" t="str">
        <f>IF(【記入例】全体工程表!B25="","",【記入例】全体工程表!B25)</f>
        <v>パンフレット制作</v>
      </c>
      <c r="C25" s="124" t="str">
        <f>IF(【記入例】全体工程表!C25="","",【記入例】全体工程表!C25)</f>
        <v>山田</v>
      </c>
      <c r="D25" s="126" t="str">
        <f>IF(【記入例】全体工程表!D25="","",【記入例】全体工程表!D25)</f>
        <v/>
      </c>
      <c r="E25" s="128" t="str">
        <f>IF(【記入例】全体工程表!E25="","",【記入例】全体工程表!E25)</f>
        <v>○</v>
      </c>
      <c r="F25" s="135" t="str">
        <f>IF(【記入例】全体工程表!F25="","",【記入例】全体工程表!F25)</f>
        <v>人-2</v>
      </c>
      <c r="G25" s="132" t="str">
        <f>IF(全体工程表!I25="","",全体工程表!I25)</f>
        <v/>
      </c>
      <c r="H25" s="134">
        <f>IF(【記入例】全体工程表!H25="","",【記入例】全体工程表!H25)</f>
        <v>44620</v>
      </c>
      <c r="I25" s="118" t="s">
        <v>46</v>
      </c>
      <c r="J25" s="118"/>
    </row>
    <row r="26" spans="1:10" s="2" customFormat="1" ht="21.95" customHeight="1" x14ac:dyDescent="0.15">
      <c r="A26" s="121"/>
      <c r="B26" s="123"/>
      <c r="C26" s="125"/>
      <c r="D26" s="127"/>
      <c r="E26" s="129"/>
      <c r="F26" s="136"/>
      <c r="G26" s="133"/>
      <c r="H26" s="134"/>
      <c r="I26" s="119"/>
      <c r="J26" s="119"/>
    </row>
    <row r="27" spans="1:10" s="2" customFormat="1" ht="21.95" customHeight="1" x14ac:dyDescent="0.15">
      <c r="A27" s="120">
        <f>IF(【記入例】全体工程表!A27="","",【記入例】全体工程表!A27)</f>
        <v>11</v>
      </c>
      <c r="B27" s="122" t="str">
        <f>IF(【記入例】全体工程表!B27="","",【記入例】全体工程表!B27)</f>
        <v>商標登録</v>
      </c>
      <c r="C27" s="124" t="str">
        <f>IF(【記入例】全体工程表!C27="","",【記入例】全体工程表!C27)</f>
        <v>山田</v>
      </c>
      <c r="D27" s="126" t="str">
        <f>IF(【記入例】全体工程表!D27="","",【記入例】全体工程表!D27)</f>
        <v/>
      </c>
      <c r="E27" s="128" t="str">
        <f>IF(【記入例】全体工程表!E27="","",【記入例】全体工程表!E27)</f>
        <v>○</v>
      </c>
      <c r="F27" s="130" t="str">
        <f>IF(【記入例】全体工程表!F27="","",【記入例】全体工程表!F27)</f>
        <v>人-2</v>
      </c>
      <c r="G27" s="132" t="str">
        <f>IF(全体工程表!I27="","",全体工程表!I27)</f>
        <v/>
      </c>
      <c r="H27" s="134">
        <f>IF(【記入例】全体工程表!H27="","",【記入例】全体工程表!H27)</f>
        <v>44712</v>
      </c>
      <c r="I27" s="118" t="s">
        <v>47</v>
      </c>
      <c r="J27" s="118"/>
    </row>
    <row r="28" spans="1:10" s="2" customFormat="1" ht="21.95" customHeight="1" x14ac:dyDescent="0.15">
      <c r="A28" s="121"/>
      <c r="B28" s="123"/>
      <c r="C28" s="125"/>
      <c r="D28" s="127"/>
      <c r="E28" s="129"/>
      <c r="F28" s="131"/>
      <c r="G28" s="133"/>
      <c r="H28" s="134"/>
      <c r="I28" s="119"/>
      <c r="J28" s="119"/>
    </row>
    <row r="29" spans="1:10" s="2" customFormat="1" ht="21.95" customHeight="1" x14ac:dyDescent="0.15">
      <c r="A29" s="120">
        <f>IF(【記入例】全体工程表!A29="","",【記入例】全体工程表!A29)</f>
        <v>12</v>
      </c>
      <c r="B29" s="122" t="str">
        <f>IF(【記入例】全体工程表!B29="","",【記入例】全体工程表!B29)</f>
        <v>展示会・イベント実施</v>
      </c>
      <c r="C29" s="124" t="str">
        <f>IF(【記入例】全体工程表!C29="","",【記入例】全体工程表!C29)</f>
        <v/>
      </c>
      <c r="D29" s="126" t="str">
        <f>IF(【記入例】全体工程表!D29="","",【記入例】全体工程表!D29)</f>
        <v/>
      </c>
      <c r="E29" s="128" t="str">
        <f>IF(【記入例】全体工程表!E29="","",【記入例】全体工程表!E29)</f>
        <v/>
      </c>
      <c r="F29" s="130" t="str">
        <f>IF(【記入例】全体工程表!F29="","",【記入例】全体工程表!F29)</f>
        <v/>
      </c>
      <c r="G29" s="132" t="str">
        <f>IF(全体工程表!I29="","",全体工程表!I29)</f>
        <v/>
      </c>
      <c r="H29" s="134" t="str">
        <f>IF(【記入例】全体工程表!H29="","",【記入例】全体工程表!H29)</f>
        <v/>
      </c>
      <c r="I29" s="118"/>
      <c r="J29" s="118"/>
    </row>
    <row r="30" spans="1:10" s="2" customFormat="1" ht="21.95" customHeight="1" x14ac:dyDescent="0.15">
      <c r="A30" s="121"/>
      <c r="B30" s="123"/>
      <c r="C30" s="125"/>
      <c r="D30" s="127"/>
      <c r="E30" s="129"/>
      <c r="F30" s="131"/>
      <c r="G30" s="133"/>
      <c r="H30" s="134"/>
      <c r="I30" s="119"/>
      <c r="J30" s="119"/>
    </row>
    <row r="31" spans="1:10" s="2" customFormat="1" ht="21.95" customHeight="1" x14ac:dyDescent="0.15">
      <c r="A31" s="120">
        <f>IF(【記入例】全体工程表!A31="","",【記入例】全体工程表!A31)</f>
        <v>13</v>
      </c>
      <c r="B31" s="122" t="str">
        <f>IF(【記入例】全体工程表!B31="","",【記入例】全体工程表!B31)</f>
        <v/>
      </c>
      <c r="C31" s="124" t="str">
        <f>IF(【記入例】全体工程表!C31="","",【記入例】全体工程表!C31)</f>
        <v/>
      </c>
      <c r="D31" s="126" t="str">
        <f>IF(【記入例】全体工程表!D31="","",【記入例】全体工程表!D31)</f>
        <v/>
      </c>
      <c r="E31" s="128" t="str">
        <f>IF(【記入例】全体工程表!E31="","",【記入例】全体工程表!E31)</f>
        <v/>
      </c>
      <c r="F31" s="130" t="str">
        <f>IF(【記入例】全体工程表!F31="","",【記入例】全体工程表!F31)</f>
        <v/>
      </c>
      <c r="G31" s="132" t="str">
        <f>IF(全体工程表!I31="","",全体工程表!I31)</f>
        <v/>
      </c>
      <c r="H31" s="134" t="str">
        <f>IF(【記入例】全体工程表!H31="","",【記入例】全体工程表!H31)</f>
        <v/>
      </c>
      <c r="I31" s="118"/>
      <c r="J31" s="118"/>
    </row>
    <row r="32" spans="1:10" s="2" customFormat="1" ht="21.95" customHeight="1" x14ac:dyDescent="0.15">
      <c r="A32" s="121"/>
      <c r="B32" s="123"/>
      <c r="C32" s="125"/>
      <c r="D32" s="127"/>
      <c r="E32" s="129"/>
      <c r="F32" s="131"/>
      <c r="G32" s="133"/>
      <c r="H32" s="134"/>
      <c r="I32" s="119"/>
      <c r="J32" s="119"/>
    </row>
    <row r="33" spans="1:10" s="2" customFormat="1" ht="21.95" customHeight="1" x14ac:dyDescent="0.15">
      <c r="A33" s="120">
        <f>IF(【記入例】全体工程表!A33="","",【記入例】全体工程表!A33)</f>
        <v>14</v>
      </c>
      <c r="B33" s="122" t="str">
        <f>IF(【記入例】全体工程表!B33="","",【記入例】全体工程表!B33)</f>
        <v/>
      </c>
      <c r="C33" s="124" t="str">
        <f>IF(【記入例】全体工程表!C33="","",【記入例】全体工程表!C33)</f>
        <v/>
      </c>
      <c r="D33" s="126" t="str">
        <f>IF(【記入例】全体工程表!D33="","",【記入例】全体工程表!D33)</f>
        <v/>
      </c>
      <c r="E33" s="128" t="str">
        <f>IF(【記入例】全体工程表!E33="","",【記入例】全体工程表!E33)</f>
        <v/>
      </c>
      <c r="F33" s="130" t="str">
        <f>IF(【記入例】全体工程表!F33="","",【記入例】全体工程表!F33)</f>
        <v/>
      </c>
      <c r="G33" s="132" t="str">
        <f>IF(全体工程表!I33="","",全体工程表!I33)</f>
        <v/>
      </c>
      <c r="H33" s="134" t="str">
        <f>IF(【記入例】全体工程表!H33="","",【記入例】全体工程表!H33)</f>
        <v/>
      </c>
      <c r="I33" s="118"/>
      <c r="J33" s="118"/>
    </row>
    <row r="34" spans="1:10" s="2" customFormat="1" ht="21.95" customHeight="1" x14ac:dyDescent="0.15">
      <c r="A34" s="121"/>
      <c r="B34" s="123"/>
      <c r="C34" s="125"/>
      <c r="D34" s="127"/>
      <c r="E34" s="129"/>
      <c r="F34" s="131"/>
      <c r="G34" s="133"/>
      <c r="H34" s="134"/>
      <c r="I34" s="119"/>
      <c r="J34" s="119"/>
    </row>
    <row r="35" spans="1:10" s="2" customFormat="1" ht="21.95" customHeight="1" x14ac:dyDescent="0.15">
      <c r="A35" s="120">
        <f>IF(【記入例】全体工程表!A35="","",【記入例】全体工程表!A35)</f>
        <v>15</v>
      </c>
      <c r="B35" s="122" t="str">
        <f>IF(【記入例】全体工程表!B35="","",【記入例】全体工程表!B35)</f>
        <v/>
      </c>
      <c r="C35" s="124" t="str">
        <f>IF(【記入例】全体工程表!C35="","",【記入例】全体工程表!C35)</f>
        <v/>
      </c>
      <c r="D35" s="126" t="str">
        <f>IF(【記入例】全体工程表!D35="","",【記入例】全体工程表!D35)</f>
        <v/>
      </c>
      <c r="E35" s="128" t="str">
        <f>IF(【記入例】全体工程表!E35="","",【記入例】全体工程表!E35)</f>
        <v/>
      </c>
      <c r="F35" s="130" t="str">
        <f>IF(【記入例】全体工程表!F35="","",【記入例】全体工程表!F35)</f>
        <v/>
      </c>
      <c r="G35" s="132" t="str">
        <f>IF(全体工程表!I35="","",全体工程表!I35)</f>
        <v/>
      </c>
      <c r="H35" s="134" t="str">
        <f>IF(【記入例】全体工程表!H35="","",【記入例】全体工程表!H35)</f>
        <v/>
      </c>
      <c r="I35" s="118"/>
      <c r="J35" s="118"/>
    </row>
    <row r="36" spans="1:10" s="2" customFormat="1" ht="21.95" customHeight="1" x14ac:dyDescent="0.15">
      <c r="A36" s="121"/>
      <c r="B36" s="123"/>
      <c r="C36" s="125"/>
      <c r="D36" s="127"/>
      <c r="E36" s="129"/>
      <c r="F36" s="131"/>
      <c r="G36" s="133"/>
      <c r="H36" s="134"/>
      <c r="I36" s="119"/>
      <c r="J36" s="119"/>
    </row>
  </sheetData>
  <sheetProtection sheet="1" objects="1" scenarios="1" selectLockedCells="1"/>
  <mergeCells count="157">
    <mergeCell ref="A2:E2"/>
    <mergeCell ref="A4:B4"/>
    <mergeCell ref="C4:E5"/>
    <mergeCell ref="F4:F5"/>
    <mergeCell ref="G4:H5"/>
    <mergeCell ref="I4:I5"/>
    <mergeCell ref="J4:J5"/>
    <mergeCell ref="A7:A8"/>
    <mergeCell ref="B7:B8"/>
    <mergeCell ref="C7:C8"/>
    <mergeCell ref="D7:D8"/>
    <mergeCell ref="E7:E8"/>
    <mergeCell ref="F7:F8"/>
    <mergeCell ref="G7:G8"/>
    <mergeCell ref="H7:H8"/>
    <mergeCell ref="I7:I8"/>
    <mergeCell ref="J7:J8"/>
    <mergeCell ref="J9:J10"/>
    <mergeCell ref="A11:A12"/>
    <mergeCell ref="B11:B12"/>
    <mergeCell ref="C11:C12"/>
    <mergeCell ref="D11:D12"/>
    <mergeCell ref="E11:E12"/>
    <mergeCell ref="F11:F12"/>
    <mergeCell ref="G11:G12"/>
    <mergeCell ref="H11:H12"/>
    <mergeCell ref="I11:I12"/>
    <mergeCell ref="J11:J12"/>
    <mergeCell ref="A9:A10"/>
    <mergeCell ref="B9:B10"/>
    <mergeCell ref="C9:C10"/>
    <mergeCell ref="D9:D10"/>
    <mergeCell ref="E9:E10"/>
    <mergeCell ref="F9:F10"/>
    <mergeCell ref="G9:G10"/>
    <mergeCell ref="H9:H10"/>
    <mergeCell ref="I9:I10"/>
    <mergeCell ref="J13:J14"/>
    <mergeCell ref="A15:A16"/>
    <mergeCell ref="B15:B16"/>
    <mergeCell ref="C15:C16"/>
    <mergeCell ref="D15:D16"/>
    <mergeCell ref="E15:E16"/>
    <mergeCell ref="F15:F16"/>
    <mergeCell ref="G15:G16"/>
    <mergeCell ref="H15:H16"/>
    <mergeCell ref="I15:I16"/>
    <mergeCell ref="J15:J16"/>
    <mergeCell ref="A13:A14"/>
    <mergeCell ref="B13:B14"/>
    <mergeCell ref="C13:C14"/>
    <mergeCell ref="D13:D14"/>
    <mergeCell ref="E13:E14"/>
    <mergeCell ref="F13:F14"/>
    <mergeCell ref="G13:G14"/>
    <mergeCell ref="H13:H14"/>
    <mergeCell ref="I13:I14"/>
    <mergeCell ref="J17:J18"/>
    <mergeCell ref="A19:A20"/>
    <mergeCell ref="B19:B20"/>
    <mergeCell ref="C19:C20"/>
    <mergeCell ref="D19:D20"/>
    <mergeCell ref="E19:E20"/>
    <mergeCell ref="F19:F20"/>
    <mergeCell ref="G19:G20"/>
    <mergeCell ref="H19:H20"/>
    <mergeCell ref="I19:I20"/>
    <mergeCell ref="J19:J20"/>
    <mergeCell ref="A17:A18"/>
    <mergeCell ref="B17:B18"/>
    <mergeCell ref="C17:C18"/>
    <mergeCell ref="D17:D18"/>
    <mergeCell ref="E17:E18"/>
    <mergeCell ref="F17:F18"/>
    <mergeCell ref="G17:G18"/>
    <mergeCell ref="H17:H18"/>
    <mergeCell ref="I17:I18"/>
    <mergeCell ref="J21:J22"/>
    <mergeCell ref="A23:A24"/>
    <mergeCell ref="B23:B24"/>
    <mergeCell ref="C23:C24"/>
    <mergeCell ref="D23:D24"/>
    <mergeCell ref="E23:E24"/>
    <mergeCell ref="F23:F24"/>
    <mergeCell ref="G23:G24"/>
    <mergeCell ref="H23:H24"/>
    <mergeCell ref="I23:I24"/>
    <mergeCell ref="J23:J24"/>
    <mergeCell ref="A21:A22"/>
    <mergeCell ref="B21:B22"/>
    <mergeCell ref="C21:C22"/>
    <mergeCell ref="D21:D22"/>
    <mergeCell ref="E21:E22"/>
    <mergeCell ref="F21:F22"/>
    <mergeCell ref="G21:G22"/>
    <mergeCell ref="H21:H22"/>
    <mergeCell ref="I21:I22"/>
    <mergeCell ref="J25:J26"/>
    <mergeCell ref="A27:A28"/>
    <mergeCell ref="B27:B28"/>
    <mergeCell ref="C27:C28"/>
    <mergeCell ref="D27:D28"/>
    <mergeCell ref="E27:E28"/>
    <mergeCell ref="F27:F28"/>
    <mergeCell ref="G27:G28"/>
    <mergeCell ref="H27:H28"/>
    <mergeCell ref="I27:I28"/>
    <mergeCell ref="J27:J28"/>
    <mergeCell ref="A25:A26"/>
    <mergeCell ref="B25:B26"/>
    <mergeCell ref="C25:C26"/>
    <mergeCell ref="D25:D26"/>
    <mergeCell ref="E25:E26"/>
    <mergeCell ref="F25:F26"/>
    <mergeCell ref="G25:G26"/>
    <mergeCell ref="H25:H26"/>
    <mergeCell ref="I25:I26"/>
    <mergeCell ref="J29:J30"/>
    <mergeCell ref="A31:A32"/>
    <mergeCell ref="B31:B32"/>
    <mergeCell ref="C31:C32"/>
    <mergeCell ref="D31:D32"/>
    <mergeCell ref="E31:E32"/>
    <mergeCell ref="F31:F32"/>
    <mergeCell ref="G31:G32"/>
    <mergeCell ref="H31:H32"/>
    <mergeCell ref="I31:I32"/>
    <mergeCell ref="J31:J32"/>
    <mergeCell ref="A29:A30"/>
    <mergeCell ref="B29:B30"/>
    <mergeCell ref="C29:C30"/>
    <mergeCell ref="D29:D30"/>
    <mergeCell ref="E29:E30"/>
    <mergeCell ref="F29:F30"/>
    <mergeCell ref="G29:G30"/>
    <mergeCell ref="H29:H30"/>
    <mergeCell ref="I29:I30"/>
    <mergeCell ref="J35:J36"/>
    <mergeCell ref="J33:J34"/>
    <mergeCell ref="A35:A36"/>
    <mergeCell ref="B35:B36"/>
    <mergeCell ref="C35:C36"/>
    <mergeCell ref="D35:D36"/>
    <mergeCell ref="E35:E36"/>
    <mergeCell ref="F35:F36"/>
    <mergeCell ref="G35:G36"/>
    <mergeCell ref="H35:H36"/>
    <mergeCell ref="I35:I36"/>
    <mergeCell ref="A33:A34"/>
    <mergeCell ref="B33:B34"/>
    <mergeCell ref="C33:C34"/>
    <mergeCell ref="D33:D34"/>
    <mergeCell ref="E33:E34"/>
    <mergeCell ref="F33:F34"/>
    <mergeCell ref="G33:G34"/>
    <mergeCell ref="H33:H34"/>
    <mergeCell ref="I33:I34"/>
  </mergeCells>
  <phoneticPr fontId="2"/>
  <dataValidations count="2">
    <dataValidation type="date" allowBlank="1" showInputMessage="1" showErrorMessage="1" sqref="G7:H36">
      <formula1>44105</formula1>
      <formula2>44926</formula2>
    </dataValidation>
    <dataValidation type="list" allowBlank="1" showInputMessage="1" showErrorMessage="1" sqref="D33:E33 D7:E7 D29:E29 D31:E31 D9:E9 D11:E11 D13:E13 D15:E15 D17:E17 D19:E19 D21:E21 D23:E23 D25:E25 D27:E27 D35:E35">
      <formula1>$S$4</formula1>
    </dataValidation>
  </dataValidations>
  <pageMargins left="0.51181102362204722" right="0.51181102362204722" top="0.74803149606299213" bottom="0.35433070866141736" header="0.31496062992125984" footer="0.31496062992125984"/>
  <pageSetup paperSize="9" scale="7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S36"/>
  <sheetViews>
    <sheetView zoomScale="70" zoomScaleNormal="70" workbookViewId="0">
      <selection activeCell="I7" sqref="I7:I8"/>
    </sheetView>
  </sheetViews>
  <sheetFormatPr defaultRowHeight="13.5" x14ac:dyDescent="0.15"/>
  <cols>
    <col min="1" max="1" width="4.5" style="38" customWidth="1"/>
    <col min="2" max="2" width="34.375" customWidth="1"/>
    <col min="3" max="3" width="10" customWidth="1"/>
    <col min="4" max="5" width="5.125" hidden="1" customWidth="1"/>
    <col min="6" max="6" width="8.375" customWidth="1"/>
    <col min="7" max="7" width="6.5" hidden="1" customWidth="1"/>
    <col min="8" max="8" width="11.375" customWidth="1"/>
    <col min="9" max="9" width="62.75" customWidth="1"/>
    <col min="10" max="10" width="62" customWidth="1"/>
    <col min="11" max="18" width="4.875" customWidth="1"/>
  </cols>
  <sheetData>
    <row r="1" spans="1:19" s="1" customFormat="1" ht="37.5" customHeight="1" x14ac:dyDescent="0.15">
      <c r="A1" s="46" t="s">
        <v>44</v>
      </c>
      <c r="B1" s="3"/>
      <c r="C1" s="3"/>
      <c r="D1" s="3"/>
      <c r="E1" s="3"/>
      <c r="F1" s="3"/>
      <c r="G1" s="3"/>
      <c r="H1" s="3"/>
      <c r="I1" s="62" t="s">
        <v>42</v>
      </c>
    </row>
    <row r="2" spans="1:19" ht="18.75" customHeight="1" x14ac:dyDescent="0.2">
      <c r="A2" s="137" t="str">
        <f>IF(全体工程表!A2="","",全体工程表!A2)</f>
        <v/>
      </c>
      <c r="B2" s="137" t="str">
        <f>IF(全体工程表!B2="","",全体工程表!B2)</f>
        <v/>
      </c>
      <c r="C2" s="137" t="str">
        <f>IF(全体工程表!C2="","",全体工程表!C2)</f>
        <v/>
      </c>
      <c r="D2" s="137" t="str">
        <f>IF(全体工程表!D2="","",全体工程表!D2)</f>
        <v/>
      </c>
      <c r="E2" s="137" t="str">
        <f>IF(全体工程表!E2="","",全体工程表!E2)</f>
        <v/>
      </c>
      <c r="F2" s="35"/>
      <c r="G2" s="5"/>
      <c r="H2" s="5"/>
    </row>
    <row r="3" spans="1:19" x14ac:dyDescent="0.15">
      <c r="A3" s="28"/>
      <c r="B3" s="6"/>
      <c r="C3" s="6"/>
      <c r="D3" s="6"/>
      <c r="E3" s="6"/>
      <c r="F3" s="6"/>
      <c r="G3" s="6"/>
      <c r="H3" s="6"/>
    </row>
    <row r="4" spans="1:19" s="2" customFormat="1" ht="28.5" customHeight="1" x14ac:dyDescent="0.15">
      <c r="A4" s="82" t="s">
        <v>43</v>
      </c>
      <c r="B4" s="83"/>
      <c r="C4" s="107" t="s">
        <v>19</v>
      </c>
      <c r="D4" s="108"/>
      <c r="E4" s="109"/>
      <c r="F4" s="103" t="s">
        <v>25</v>
      </c>
      <c r="G4" s="138" t="s">
        <v>39</v>
      </c>
      <c r="H4" s="139"/>
      <c r="I4" s="141" t="s">
        <v>40</v>
      </c>
      <c r="J4" s="143" t="s">
        <v>41</v>
      </c>
      <c r="S4" s="59" t="s">
        <v>5</v>
      </c>
    </row>
    <row r="5" spans="1:19" s="2" customFormat="1" ht="32.25" customHeight="1" x14ac:dyDescent="0.15">
      <c r="A5" s="26" t="s">
        <v>6</v>
      </c>
      <c r="B5" s="50" t="s">
        <v>7</v>
      </c>
      <c r="C5" s="110"/>
      <c r="D5" s="111"/>
      <c r="E5" s="112"/>
      <c r="F5" s="104"/>
      <c r="G5" s="110"/>
      <c r="H5" s="140"/>
      <c r="I5" s="142"/>
      <c r="J5" s="144"/>
    </row>
    <row r="6" spans="1:19" s="2" customFormat="1" ht="19.5" hidden="1" customHeight="1" x14ac:dyDescent="0.15">
      <c r="A6" s="9"/>
      <c r="B6" s="50"/>
      <c r="C6" s="11"/>
      <c r="D6" s="12"/>
      <c r="E6" s="30"/>
      <c r="F6" s="39"/>
      <c r="G6" s="51"/>
      <c r="H6" s="51"/>
      <c r="I6" s="61"/>
    </row>
    <row r="7" spans="1:19" s="2" customFormat="1" ht="21.95" customHeight="1" x14ac:dyDescent="0.15">
      <c r="A7" s="120">
        <f>IF(全体工程表!A7="","",全体工程表!A7)</f>
        <v>1</v>
      </c>
      <c r="B7" s="122" t="str">
        <f>IF(全体工程表!B7="","",全体工程表!B7)</f>
        <v/>
      </c>
      <c r="C7" s="124" t="str">
        <f>IF(全体工程表!C7="","",全体工程表!C7)</f>
        <v/>
      </c>
      <c r="D7" s="126" t="str">
        <f>IF(全体工程表!D7="","",全体工程表!D7)</f>
        <v/>
      </c>
      <c r="E7" s="128" t="str">
        <f>IF(全体工程表!E7="","",全体工程表!E7)</f>
        <v/>
      </c>
      <c r="F7" s="130" t="str">
        <f>IF(全体工程表!F7="","",全体工程表!F7)</f>
        <v/>
      </c>
      <c r="G7" s="145" t="str">
        <f>IF(全体工程表!I7="","",全体工程表!I7)</f>
        <v/>
      </c>
      <c r="H7" s="134" t="str">
        <f>IF(全体工程表!J7="","",全体工程表!J7)</f>
        <v/>
      </c>
      <c r="I7" s="118"/>
      <c r="J7" s="118"/>
    </row>
    <row r="8" spans="1:19" s="2" customFormat="1" ht="21.95" customHeight="1" x14ac:dyDescent="0.15">
      <c r="A8" s="121"/>
      <c r="B8" s="123"/>
      <c r="C8" s="125"/>
      <c r="D8" s="127"/>
      <c r="E8" s="129"/>
      <c r="F8" s="131"/>
      <c r="G8" s="146"/>
      <c r="H8" s="134"/>
      <c r="I8" s="119"/>
      <c r="J8" s="119"/>
    </row>
    <row r="9" spans="1:19" s="2" customFormat="1" ht="21.95" customHeight="1" x14ac:dyDescent="0.15">
      <c r="A9" s="120">
        <f>IF(全体工程表!A9="","",全体工程表!A9)</f>
        <v>2</v>
      </c>
      <c r="B9" s="122" t="str">
        <f>IF(全体工程表!B9="","",全体工程表!B9)</f>
        <v/>
      </c>
      <c r="C9" s="124" t="str">
        <f>IF(全体工程表!C9="","",全体工程表!C9)</f>
        <v/>
      </c>
      <c r="D9" s="126" t="str">
        <f>IF(全体工程表!D9="","",全体工程表!D9)</f>
        <v/>
      </c>
      <c r="E9" s="128" t="str">
        <f>IF(全体工程表!E9="","",全体工程表!E9)</f>
        <v/>
      </c>
      <c r="F9" s="130" t="str">
        <f>IF(全体工程表!F9="","",全体工程表!F9)</f>
        <v/>
      </c>
      <c r="G9" s="132" t="str">
        <f>IF(全体工程表!I9="","",全体工程表!I9)</f>
        <v/>
      </c>
      <c r="H9" s="134" t="str">
        <f>IF(全体工程表!J9="","",全体工程表!J9)</f>
        <v/>
      </c>
      <c r="I9" s="118"/>
      <c r="J9" s="118"/>
    </row>
    <row r="10" spans="1:19" s="2" customFormat="1" ht="21.95" customHeight="1" x14ac:dyDescent="0.15">
      <c r="A10" s="121"/>
      <c r="B10" s="123"/>
      <c r="C10" s="125"/>
      <c r="D10" s="127"/>
      <c r="E10" s="129"/>
      <c r="F10" s="131"/>
      <c r="G10" s="133"/>
      <c r="H10" s="134"/>
      <c r="I10" s="119"/>
      <c r="J10" s="119"/>
    </row>
    <row r="11" spans="1:19" s="2" customFormat="1" ht="21.95" customHeight="1" x14ac:dyDescent="0.15">
      <c r="A11" s="120">
        <f>IF(全体工程表!A11="","",全体工程表!A11)</f>
        <v>3</v>
      </c>
      <c r="B11" s="122" t="str">
        <f>IF(全体工程表!B11="","",全体工程表!B11)</f>
        <v/>
      </c>
      <c r="C11" s="124" t="str">
        <f>IF(全体工程表!C11="","",全体工程表!C11)</f>
        <v/>
      </c>
      <c r="D11" s="126" t="str">
        <f>IF(全体工程表!D11="","",全体工程表!D11)</f>
        <v/>
      </c>
      <c r="E11" s="128" t="str">
        <f>IF(全体工程表!E11="","",全体工程表!E11)</f>
        <v/>
      </c>
      <c r="F11" s="130" t="str">
        <f>IF(全体工程表!F11="","",全体工程表!F11)</f>
        <v/>
      </c>
      <c r="G11" s="132" t="str">
        <f>IF(全体工程表!I11="","",全体工程表!I11)</f>
        <v/>
      </c>
      <c r="H11" s="134" t="str">
        <f>IF(全体工程表!J11="","",全体工程表!J11)</f>
        <v/>
      </c>
      <c r="I11" s="118"/>
      <c r="J11" s="118"/>
    </row>
    <row r="12" spans="1:19" s="2" customFormat="1" ht="21.95" customHeight="1" x14ac:dyDescent="0.15">
      <c r="A12" s="121"/>
      <c r="B12" s="123"/>
      <c r="C12" s="125"/>
      <c r="D12" s="127"/>
      <c r="E12" s="129"/>
      <c r="F12" s="131"/>
      <c r="G12" s="133"/>
      <c r="H12" s="134"/>
      <c r="I12" s="119"/>
      <c r="J12" s="119"/>
    </row>
    <row r="13" spans="1:19" s="2" customFormat="1" ht="21.95" customHeight="1" x14ac:dyDescent="0.15">
      <c r="A13" s="120">
        <f>IF(全体工程表!A13="","",全体工程表!A13)</f>
        <v>4</v>
      </c>
      <c r="B13" s="122" t="str">
        <f>IF(全体工程表!B13="","",全体工程表!B13)</f>
        <v/>
      </c>
      <c r="C13" s="124" t="str">
        <f>IF(全体工程表!C13="","",全体工程表!C13)</f>
        <v/>
      </c>
      <c r="D13" s="126" t="str">
        <f>IF(全体工程表!D13="","",全体工程表!D13)</f>
        <v/>
      </c>
      <c r="E13" s="128" t="str">
        <f>IF(全体工程表!E13="","",全体工程表!E13)</f>
        <v/>
      </c>
      <c r="F13" s="130" t="str">
        <f>IF(全体工程表!F13="","",全体工程表!F13)</f>
        <v/>
      </c>
      <c r="G13" s="132" t="str">
        <f>IF(全体工程表!I13="","",全体工程表!I13)</f>
        <v/>
      </c>
      <c r="H13" s="134" t="str">
        <f>IF(全体工程表!J13="","",全体工程表!J13)</f>
        <v/>
      </c>
      <c r="I13" s="118"/>
      <c r="J13" s="118"/>
    </row>
    <row r="14" spans="1:19" s="2" customFormat="1" ht="21.95" customHeight="1" x14ac:dyDescent="0.15">
      <c r="A14" s="121"/>
      <c r="B14" s="123"/>
      <c r="C14" s="125"/>
      <c r="D14" s="127"/>
      <c r="E14" s="129"/>
      <c r="F14" s="131"/>
      <c r="G14" s="133"/>
      <c r="H14" s="134"/>
      <c r="I14" s="119"/>
      <c r="J14" s="119"/>
    </row>
    <row r="15" spans="1:19" s="2" customFormat="1" ht="21.95" customHeight="1" x14ac:dyDescent="0.15">
      <c r="A15" s="120">
        <f>IF(全体工程表!A15="","",全体工程表!A15)</f>
        <v>5</v>
      </c>
      <c r="B15" s="122" t="str">
        <f>IF(全体工程表!B15="","",全体工程表!B15)</f>
        <v/>
      </c>
      <c r="C15" s="124" t="str">
        <f>IF(全体工程表!C15="","",全体工程表!C15)</f>
        <v/>
      </c>
      <c r="D15" s="126" t="str">
        <f>IF(全体工程表!D15="","",全体工程表!D15)</f>
        <v/>
      </c>
      <c r="E15" s="128" t="str">
        <f>IF(全体工程表!E15="","",全体工程表!E15)</f>
        <v/>
      </c>
      <c r="F15" s="130" t="str">
        <f>IF(全体工程表!F15="","",全体工程表!F15)</f>
        <v/>
      </c>
      <c r="G15" s="132" t="str">
        <f>IF(全体工程表!I15="","",全体工程表!I15)</f>
        <v/>
      </c>
      <c r="H15" s="134" t="str">
        <f>IF(全体工程表!J15="","",全体工程表!J15)</f>
        <v/>
      </c>
      <c r="I15" s="118"/>
      <c r="J15" s="118"/>
    </row>
    <row r="16" spans="1:19" s="2" customFormat="1" ht="21.95" customHeight="1" x14ac:dyDescent="0.15">
      <c r="A16" s="121"/>
      <c r="B16" s="123"/>
      <c r="C16" s="125"/>
      <c r="D16" s="127"/>
      <c r="E16" s="129"/>
      <c r="F16" s="131"/>
      <c r="G16" s="133"/>
      <c r="H16" s="134"/>
      <c r="I16" s="119"/>
      <c r="J16" s="119"/>
    </row>
    <row r="17" spans="1:10" s="2" customFormat="1" ht="21.95" customHeight="1" x14ac:dyDescent="0.15">
      <c r="A17" s="120">
        <f>IF(全体工程表!A17="","",全体工程表!A17)</f>
        <v>6</v>
      </c>
      <c r="B17" s="122" t="str">
        <f>IF(全体工程表!B17="","",全体工程表!B17)</f>
        <v/>
      </c>
      <c r="C17" s="124" t="str">
        <f>IF(全体工程表!C17="","",全体工程表!C17)</f>
        <v/>
      </c>
      <c r="D17" s="126" t="str">
        <f>IF(全体工程表!D17="","",全体工程表!D17)</f>
        <v/>
      </c>
      <c r="E17" s="128" t="str">
        <f>IF(全体工程表!E17="","",全体工程表!E17)</f>
        <v/>
      </c>
      <c r="F17" s="130" t="str">
        <f>IF(全体工程表!F17="","",全体工程表!F17)</f>
        <v/>
      </c>
      <c r="G17" s="132" t="str">
        <f>IF(全体工程表!I17="","",全体工程表!I17)</f>
        <v/>
      </c>
      <c r="H17" s="134" t="str">
        <f>IF(全体工程表!J17="","",全体工程表!J17)</f>
        <v/>
      </c>
      <c r="I17" s="118"/>
      <c r="J17" s="118"/>
    </row>
    <row r="18" spans="1:10" s="2" customFormat="1" ht="21.95" customHeight="1" x14ac:dyDescent="0.15">
      <c r="A18" s="121"/>
      <c r="B18" s="123"/>
      <c r="C18" s="125"/>
      <c r="D18" s="127"/>
      <c r="E18" s="129"/>
      <c r="F18" s="131"/>
      <c r="G18" s="133"/>
      <c r="H18" s="134"/>
      <c r="I18" s="119"/>
      <c r="J18" s="119"/>
    </row>
    <row r="19" spans="1:10" s="2" customFormat="1" ht="21.95" customHeight="1" x14ac:dyDescent="0.15">
      <c r="A19" s="120">
        <f>IF(全体工程表!A19="","",全体工程表!A19)</f>
        <v>7</v>
      </c>
      <c r="B19" s="122" t="str">
        <f>IF(全体工程表!B19="","",全体工程表!B19)</f>
        <v/>
      </c>
      <c r="C19" s="124" t="str">
        <f>IF(全体工程表!C19="","",全体工程表!C19)</f>
        <v/>
      </c>
      <c r="D19" s="126" t="str">
        <f>IF(全体工程表!D19="","",全体工程表!D19)</f>
        <v/>
      </c>
      <c r="E19" s="128" t="str">
        <f>IF(全体工程表!E19="","",全体工程表!E19)</f>
        <v/>
      </c>
      <c r="F19" s="130" t="str">
        <f>IF(全体工程表!F19="","",全体工程表!F19)</f>
        <v/>
      </c>
      <c r="G19" s="132" t="str">
        <f>IF(全体工程表!I19="","",全体工程表!I19)</f>
        <v/>
      </c>
      <c r="H19" s="134" t="str">
        <f>IF(全体工程表!J19="","",全体工程表!J19)</f>
        <v/>
      </c>
      <c r="I19" s="118"/>
      <c r="J19" s="118"/>
    </row>
    <row r="20" spans="1:10" s="2" customFormat="1" ht="21.95" customHeight="1" x14ac:dyDescent="0.15">
      <c r="A20" s="121"/>
      <c r="B20" s="123"/>
      <c r="C20" s="125"/>
      <c r="D20" s="127"/>
      <c r="E20" s="129"/>
      <c r="F20" s="131"/>
      <c r="G20" s="133"/>
      <c r="H20" s="134"/>
      <c r="I20" s="119"/>
      <c r="J20" s="119"/>
    </row>
    <row r="21" spans="1:10" s="2" customFormat="1" ht="21.95" customHeight="1" x14ac:dyDescent="0.15">
      <c r="A21" s="120">
        <f>IF(全体工程表!A21="","",全体工程表!A21)</f>
        <v>8</v>
      </c>
      <c r="B21" s="122" t="str">
        <f>IF(全体工程表!B21="","",全体工程表!B21)</f>
        <v/>
      </c>
      <c r="C21" s="124" t="str">
        <f>IF(全体工程表!C21="","",全体工程表!C21)</f>
        <v/>
      </c>
      <c r="D21" s="126" t="str">
        <f>IF(全体工程表!D21="","",全体工程表!D21)</f>
        <v/>
      </c>
      <c r="E21" s="128" t="str">
        <f>IF(全体工程表!E21="","",全体工程表!E21)</f>
        <v/>
      </c>
      <c r="F21" s="130" t="str">
        <f>IF(全体工程表!F21="","",全体工程表!F21)</f>
        <v/>
      </c>
      <c r="G21" s="132" t="str">
        <f>IF(全体工程表!I21="","",全体工程表!I21)</f>
        <v/>
      </c>
      <c r="H21" s="134" t="str">
        <f>IF(全体工程表!J21="","",全体工程表!J21)</f>
        <v/>
      </c>
      <c r="I21" s="118"/>
      <c r="J21" s="118"/>
    </row>
    <row r="22" spans="1:10" s="2" customFormat="1" ht="21.95" customHeight="1" x14ac:dyDescent="0.15">
      <c r="A22" s="121"/>
      <c r="B22" s="123"/>
      <c r="C22" s="125"/>
      <c r="D22" s="127"/>
      <c r="E22" s="129"/>
      <c r="F22" s="131"/>
      <c r="G22" s="133"/>
      <c r="H22" s="134"/>
      <c r="I22" s="119"/>
      <c r="J22" s="119"/>
    </row>
    <row r="23" spans="1:10" s="2" customFormat="1" ht="21.95" customHeight="1" x14ac:dyDescent="0.15">
      <c r="A23" s="120">
        <f>IF(全体工程表!A23="","",全体工程表!A23)</f>
        <v>9</v>
      </c>
      <c r="B23" s="122" t="str">
        <f>IF(全体工程表!B23="","",全体工程表!B23)</f>
        <v/>
      </c>
      <c r="C23" s="124" t="str">
        <f>IF(全体工程表!C23="","",全体工程表!C23)</f>
        <v/>
      </c>
      <c r="D23" s="126" t="str">
        <f>IF(全体工程表!D23="","",全体工程表!D23)</f>
        <v/>
      </c>
      <c r="E23" s="128" t="str">
        <f>IF(全体工程表!E23="","",全体工程表!E23)</f>
        <v/>
      </c>
      <c r="F23" s="135" t="str">
        <f>IF(全体工程表!F23="","",全体工程表!F23)</f>
        <v/>
      </c>
      <c r="G23" s="132" t="str">
        <f>IF(全体工程表!I23="","",全体工程表!I23)</f>
        <v/>
      </c>
      <c r="H23" s="134" t="str">
        <f>IF(全体工程表!J23="","",全体工程表!J23)</f>
        <v/>
      </c>
      <c r="I23" s="118"/>
      <c r="J23" s="118"/>
    </row>
    <row r="24" spans="1:10" s="2" customFormat="1" ht="21.95" customHeight="1" x14ac:dyDescent="0.15">
      <c r="A24" s="121"/>
      <c r="B24" s="123"/>
      <c r="C24" s="125"/>
      <c r="D24" s="127"/>
      <c r="E24" s="129"/>
      <c r="F24" s="136"/>
      <c r="G24" s="133"/>
      <c r="H24" s="134"/>
      <c r="I24" s="119"/>
      <c r="J24" s="119"/>
    </row>
    <row r="25" spans="1:10" s="2" customFormat="1" ht="21.95" customHeight="1" x14ac:dyDescent="0.15">
      <c r="A25" s="120">
        <f>IF(全体工程表!A25="","",全体工程表!A25)</f>
        <v>10</v>
      </c>
      <c r="B25" s="122" t="str">
        <f>IF(全体工程表!B25="","",全体工程表!B25)</f>
        <v/>
      </c>
      <c r="C25" s="124" t="str">
        <f>IF(全体工程表!C25="","",全体工程表!C25)</f>
        <v/>
      </c>
      <c r="D25" s="126" t="str">
        <f>IF(全体工程表!D25="","",全体工程表!D25)</f>
        <v/>
      </c>
      <c r="E25" s="128" t="str">
        <f>IF(全体工程表!E25="","",全体工程表!E25)</f>
        <v/>
      </c>
      <c r="F25" s="135" t="str">
        <f>IF(全体工程表!F25="","",全体工程表!F25)</f>
        <v/>
      </c>
      <c r="G25" s="132" t="str">
        <f>IF(全体工程表!I25="","",全体工程表!I25)</f>
        <v/>
      </c>
      <c r="H25" s="134" t="str">
        <f>IF(全体工程表!J25="","",全体工程表!J25)</f>
        <v/>
      </c>
      <c r="I25" s="118"/>
      <c r="J25" s="118"/>
    </row>
    <row r="26" spans="1:10" s="2" customFormat="1" ht="21.95" customHeight="1" x14ac:dyDescent="0.15">
      <c r="A26" s="121"/>
      <c r="B26" s="123"/>
      <c r="C26" s="125"/>
      <c r="D26" s="127"/>
      <c r="E26" s="129"/>
      <c r="F26" s="136"/>
      <c r="G26" s="133"/>
      <c r="H26" s="134"/>
      <c r="I26" s="119"/>
      <c r="J26" s="119"/>
    </row>
    <row r="27" spans="1:10" s="2" customFormat="1" ht="21.95" customHeight="1" x14ac:dyDescent="0.15">
      <c r="A27" s="120">
        <f>IF(全体工程表!A27="","",全体工程表!A27)</f>
        <v>11</v>
      </c>
      <c r="B27" s="122" t="str">
        <f>IF(全体工程表!B27="","",全体工程表!B27)</f>
        <v/>
      </c>
      <c r="C27" s="124" t="str">
        <f>IF(全体工程表!C27="","",全体工程表!C27)</f>
        <v/>
      </c>
      <c r="D27" s="126" t="str">
        <f>IF(全体工程表!D27="","",全体工程表!D27)</f>
        <v/>
      </c>
      <c r="E27" s="128" t="str">
        <f>IF(全体工程表!E27="","",全体工程表!E27)</f>
        <v/>
      </c>
      <c r="F27" s="130" t="str">
        <f>IF(全体工程表!F27="","",全体工程表!F27)</f>
        <v/>
      </c>
      <c r="G27" s="132" t="str">
        <f>IF(全体工程表!I27="","",全体工程表!I27)</f>
        <v/>
      </c>
      <c r="H27" s="134" t="str">
        <f>IF(全体工程表!J27="","",全体工程表!J27)</f>
        <v/>
      </c>
      <c r="I27" s="118"/>
      <c r="J27" s="118"/>
    </row>
    <row r="28" spans="1:10" s="2" customFormat="1" ht="21.95" customHeight="1" x14ac:dyDescent="0.15">
      <c r="A28" s="121"/>
      <c r="B28" s="123"/>
      <c r="C28" s="125"/>
      <c r="D28" s="127"/>
      <c r="E28" s="129"/>
      <c r="F28" s="131"/>
      <c r="G28" s="133"/>
      <c r="H28" s="134"/>
      <c r="I28" s="119"/>
      <c r="J28" s="119"/>
    </row>
    <row r="29" spans="1:10" s="2" customFormat="1" ht="21.95" customHeight="1" x14ac:dyDescent="0.15">
      <c r="A29" s="120">
        <f>IF(全体工程表!A29="","",全体工程表!A29)</f>
        <v>12</v>
      </c>
      <c r="B29" s="122" t="str">
        <f>IF(全体工程表!B29="","",全体工程表!B29)</f>
        <v/>
      </c>
      <c r="C29" s="124" t="str">
        <f>IF(全体工程表!C29="","",全体工程表!C29)</f>
        <v/>
      </c>
      <c r="D29" s="126" t="str">
        <f>IF(全体工程表!D29="","",全体工程表!D29)</f>
        <v/>
      </c>
      <c r="E29" s="128" t="str">
        <f>IF(全体工程表!E29="","",全体工程表!E29)</f>
        <v/>
      </c>
      <c r="F29" s="130" t="str">
        <f>IF(全体工程表!F29="","",全体工程表!F29)</f>
        <v/>
      </c>
      <c r="G29" s="132" t="str">
        <f>IF(全体工程表!I29="","",全体工程表!I29)</f>
        <v/>
      </c>
      <c r="H29" s="134" t="str">
        <f>IF(全体工程表!J29="","",全体工程表!J29)</f>
        <v/>
      </c>
      <c r="I29" s="118"/>
      <c r="J29" s="118"/>
    </row>
    <row r="30" spans="1:10" s="2" customFormat="1" ht="21.95" customHeight="1" x14ac:dyDescent="0.15">
      <c r="A30" s="121"/>
      <c r="B30" s="123"/>
      <c r="C30" s="125"/>
      <c r="D30" s="127"/>
      <c r="E30" s="129"/>
      <c r="F30" s="131"/>
      <c r="G30" s="133"/>
      <c r="H30" s="134"/>
      <c r="I30" s="119"/>
      <c r="J30" s="119"/>
    </row>
    <row r="31" spans="1:10" s="2" customFormat="1" ht="21.95" customHeight="1" x14ac:dyDescent="0.15">
      <c r="A31" s="120">
        <f>IF(全体工程表!A31="","",全体工程表!A31)</f>
        <v>13</v>
      </c>
      <c r="B31" s="122" t="str">
        <f>IF(全体工程表!B31="","",全体工程表!B31)</f>
        <v/>
      </c>
      <c r="C31" s="124" t="str">
        <f>IF(全体工程表!C31="","",全体工程表!C31)</f>
        <v/>
      </c>
      <c r="D31" s="126" t="str">
        <f>IF(全体工程表!D31="","",全体工程表!D31)</f>
        <v/>
      </c>
      <c r="E31" s="128" t="str">
        <f>IF(全体工程表!E31="","",全体工程表!E31)</f>
        <v/>
      </c>
      <c r="F31" s="130" t="str">
        <f>IF(全体工程表!F31="","",全体工程表!F31)</f>
        <v/>
      </c>
      <c r="G31" s="132" t="str">
        <f>IF(全体工程表!I31="","",全体工程表!I31)</f>
        <v/>
      </c>
      <c r="H31" s="134" t="str">
        <f>IF(全体工程表!J31="","",全体工程表!J31)</f>
        <v/>
      </c>
      <c r="I31" s="118"/>
      <c r="J31" s="118"/>
    </row>
    <row r="32" spans="1:10" s="2" customFormat="1" ht="21.95" customHeight="1" x14ac:dyDescent="0.15">
      <c r="A32" s="121"/>
      <c r="B32" s="123"/>
      <c r="C32" s="125"/>
      <c r="D32" s="127"/>
      <c r="E32" s="129"/>
      <c r="F32" s="131"/>
      <c r="G32" s="133"/>
      <c r="H32" s="134"/>
      <c r="I32" s="119"/>
      <c r="J32" s="119"/>
    </row>
    <row r="33" spans="1:10" s="2" customFormat="1" ht="21.95" customHeight="1" x14ac:dyDescent="0.15">
      <c r="A33" s="120">
        <f>IF(全体工程表!A33="","",全体工程表!A33)</f>
        <v>14</v>
      </c>
      <c r="B33" s="122" t="str">
        <f>IF(全体工程表!B33="","",全体工程表!B33)</f>
        <v/>
      </c>
      <c r="C33" s="124" t="str">
        <f>IF(全体工程表!C33="","",全体工程表!C33)</f>
        <v/>
      </c>
      <c r="D33" s="126" t="str">
        <f>IF(全体工程表!D33="","",全体工程表!D33)</f>
        <v/>
      </c>
      <c r="E33" s="128" t="str">
        <f>IF(全体工程表!E33="","",全体工程表!E33)</f>
        <v/>
      </c>
      <c r="F33" s="130" t="str">
        <f>IF(全体工程表!F33="","",全体工程表!F33)</f>
        <v/>
      </c>
      <c r="G33" s="132" t="str">
        <f>IF(全体工程表!I33="","",全体工程表!I33)</f>
        <v/>
      </c>
      <c r="H33" s="134" t="str">
        <f>IF(全体工程表!J33="","",全体工程表!J33)</f>
        <v/>
      </c>
      <c r="I33" s="118"/>
      <c r="J33" s="118"/>
    </row>
    <row r="34" spans="1:10" s="2" customFormat="1" ht="21.95" customHeight="1" x14ac:dyDescent="0.15">
      <c r="A34" s="121"/>
      <c r="B34" s="123"/>
      <c r="C34" s="125"/>
      <c r="D34" s="127"/>
      <c r="E34" s="129"/>
      <c r="F34" s="131"/>
      <c r="G34" s="133"/>
      <c r="H34" s="134"/>
      <c r="I34" s="119"/>
      <c r="J34" s="119"/>
    </row>
    <row r="35" spans="1:10" s="2" customFormat="1" ht="21.95" customHeight="1" x14ac:dyDescent="0.15">
      <c r="A35" s="120">
        <f>IF(全体工程表!A35="","",全体工程表!A35)</f>
        <v>15</v>
      </c>
      <c r="B35" s="122" t="str">
        <f>IF(全体工程表!B35="","",全体工程表!B35)</f>
        <v/>
      </c>
      <c r="C35" s="124" t="str">
        <f>IF(全体工程表!C35="","",全体工程表!C35)</f>
        <v/>
      </c>
      <c r="D35" s="126" t="str">
        <f>IF(全体工程表!D35="","",全体工程表!D35)</f>
        <v/>
      </c>
      <c r="E35" s="128" t="str">
        <f>IF(全体工程表!E35="","",全体工程表!E35)</f>
        <v/>
      </c>
      <c r="F35" s="130" t="str">
        <f>IF(全体工程表!F35="","",全体工程表!F35)</f>
        <v/>
      </c>
      <c r="G35" s="132" t="str">
        <f>IF(全体工程表!I35="","",全体工程表!I35)</f>
        <v/>
      </c>
      <c r="H35" s="134" t="str">
        <f>IF(全体工程表!J35="","",全体工程表!J35)</f>
        <v/>
      </c>
      <c r="I35" s="118"/>
      <c r="J35" s="118"/>
    </row>
    <row r="36" spans="1:10" s="2" customFormat="1" ht="21.95" customHeight="1" x14ac:dyDescent="0.15">
      <c r="A36" s="121"/>
      <c r="B36" s="123"/>
      <c r="C36" s="125"/>
      <c r="D36" s="127"/>
      <c r="E36" s="129"/>
      <c r="F36" s="131"/>
      <c r="G36" s="133"/>
      <c r="H36" s="134"/>
      <c r="I36" s="119"/>
      <c r="J36" s="119"/>
    </row>
  </sheetData>
  <sheetProtection sheet="1" objects="1" scenarios="1" selectLockedCells="1"/>
  <mergeCells count="157">
    <mergeCell ref="A2:E2"/>
    <mergeCell ref="A4:B4"/>
    <mergeCell ref="C4:E5"/>
    <mergeCell ref="F4:F5"/>
    <mergeCell ref="F9:F10"/>
    <mergeCell ref="G9:G10"/>
    <mergeCell ref="H9:H10"/>
    <mergeCell ref="A11:A12"/>
    <mergeCell ref="B11:B12"/>
    <mergeCell ref="C11:C12"/>
    <mergeCell ref="D11:D12"/>
    <mergeCell ref="E11:E12"/>
    <mergeCell ref="F7:F8"/>
    <mergeCell ref="G7:G8"/>
    <mergeCell ref="H7:H8"/>
    <mergeCell ref="A9:A10"/>
    <mergeCell ref="B9:B10"/>
    <mergeCell ref="C9:C10"/>
    <mergeCell ref="D9:D10"/>
    <mergeCell ref="E9:E10"/>
    <mergeCell ref="A7:A8"/>
    <mergeCell ref="B7:B8"/>
    <mergeCell ref="C7:C8"/>
    <mergeCell ref="D7:D8"/>
    <mergeCell ref="E7:E8"/>
    <mergeCell ref="F13:F14"/>
    <mergeCell ref="G13:G14"/>
    <mergeCell ref="H13:H14"/>
    <mergeCell ref="A15:A16"/>
    <mergeCell ref="B15:B16"/>
    <mergeCell ref="C15:C16"/>
    <mergeCell ref="D15:D16"/>
    <mergeCell ref="E15:E16"/>
    <mergeCell ref="F11:F12"/>
    <mergeCell ref="G11:G12"/>
    <mergeCell ref="H11:H12"/>
    <mergeCell ref="A13:A14"/>
    <mergeCell ref="B13:B14"/>
    <mergeCell ref="C13:C14"/>
    <mergeCell ref="D13:D14"/>
    <mergeCell ref="E13:E14"/>
    <mergeCell ref="F17:F18"/>
    <mergeCell ref="G17:G18"/>
    <mergeCell ref="H17:H18"/>
    <mergeCell ref="A19:A20"/>
    <mergeCell ref="B19:B20"/>
    <mergeCell ref="C19:C20"/>
    <mergeCell ref="D19:D20"/>
    <mergeCell ref="E19:E20"/>
    <mergeCell ref="F15:F16"/>
    <mergeCell ref="G15:G16"/>
    <mergeCell ref="H15:H16"/>
    <mergeCell ref="A17:A18"/>
    <mergeCell ref="B17:B18"/>
    <mergeCell ref="C17:C18"/>
    <mergeCell ref="D17:D18"/>
    <mergeCell ref="E17:E18"/>
    <mergeCell ref="H21:H22"/>
    <mergeCell ref="A23:A24"/>
    <mergeCell ref="B23:B24"/>
    <mergeCell ref="C23:C24"/>
    <mergeCell ref="D23:D24"/>
    <mergeCell ref="E23:E24"/>
    <mergeCell ref="F19:F20"/>
    <mergeCell ref="G19:G20"/>
    <mergeCell ref="H19:H20"/>
    <mergeCell ref="A21:A22"/>
    <mergeCell ref="B21:B22"/>
    <mergeCell ref="C21:C22"/>
    <mergeCell ref="D21:D22"/>
    <mergeCell ref="E21:E22"/>
    <mergeCell ref="A29:A30"/>
    <mergeCell ref="B29:B30"/>
    <mergeCell ref="C29:C30"/>
    <mergeCell ref="D29:D30"/>
    <mergeCell ref="E29:E30"/>
    <mergeCell ref="F25:F26"/>
    <mergeCell ref="G25:G26"/>
    <mergeCell ref="H25:H26"/>
    <mergeCell ref="A27:A28"/>
    <mergeCell ref="B27:B28"/>
    <mergeCell ref="C27:C28"/>
    <mergeCell ref="D27:D28"/>
    <mergeCell ref="E27:E28"/>
    <mergeCell ref="A25:A26"/>
    <mergeCell ref="B25:B26"/>
    <mergeCell ref="C25:C26"/>
    <mergeCell ref="D25:D26"/>
    <mergeCell ref="E25:E26"/>
    <mergeCell ref="A35:A36"/>
    <mergeCell ref="B35:B36"/>
    <mergeCell ref="C35:C36"/>
    <mergeCell ref="D35:D36"/>
    <mergeCell ref="E35:E36"/>
    <mergeCell ref="F31:F32"/>
    <mergeCell ref="G31:G32"/>
    <mergeCell ref="H31:H32"/>
    <mergeCell ref="A33:A34"/>
    <mergeCell ref="B33:B34"/>
    <mergeCell ref="C33:C34"/>
    <mergeCell ref="D33:D34"/>
    <mergeCell ref="E33:E34"/>
    <mergeCell ref="A31:A32"/>
    <mergeCell ref="B31:B32"/>
    <mergeCell ref="C31:C32"/>
    <mergeCell ref="D31:D32"/>
    <mergeCell ref="E31:E32"/>
    <mergeCell ref="I4:I5"/>
    <mergeCell ref="J4:J5"/>
    <mergeCell ref="I7:I8"/>
    <mergeCell ref="J7:J8"/>
    <mergeCell ref="I9:I10"/>
    <mergeCell ref="J9:J10"/>
    <mergeCell ref="F35:F36"/>
    <mergeCell ref="G35:G36"/>
    <mergeCell ref="H35:H36"/>
    <mergeCell ref="G4:H5"/>
    <mergeCell ref="F33:F34"/>
    <mergeCell ref="G33:G34"/>
    <mergeCell ref="H33:H34"/>
    <mergeCell ref="F29:F30"/>
    <mergeCell ref="G29:G30"/>
    <mergeCell ref="H29:H30"/>
    <mergeCell ref="F27:F28"/>
    <mergeCell ref="G27:G28"/>
    <mergeCell ref="H27:H28"/>
    <mergeCell ref="F23:F24"/>
    <mergeCell ref="G23:G24"/>
    <mergeCell ref="H23:H24"/>
    <mergeCell ref="F21:F22"/>
    <mergeCell ref="G21:G22"/>
    <mergeCell ref="I17:I18"/>
    <mergeCell ref="J17:J18"/>
    <mergeCell ref="I19:I20"/>
    <mergeCell ref="J19:J20"/>
    <mergeCell ref="I21:I22"/>
    <mergeCell ref="J21:J22"/>
    <mergeCell ref="I11:I12"/>
    <mergeCell ref="J11:J12"/>
    <mergeCell ref="I13:I14"/>
    <mergeCell ref="J13:J14"/>
    <mergeCell ref="I15:I16"/>
    <mergeCell ref="J15:J16"/>
    <mergeCell ref="I35:I36"/>
    <mergeCell ref="J35:J36"/>
    <mergeCell ref="I29:I30"/>
    <mergeCell ref="J29:J30"/>
    <mergeCell ref="I31:I32"/>
    <mergeCell ref="J31:J32"/>
    <mergeCell ref="I33:I34"/>
    <mergeCell ref="J33:J34"/>
    <mergeCell ref="I23:I24"/>
    <mergeCell ref="J23:J24"/>
    <mergeCell ref="I25:I26"/>
    <mergeCell ref="J25:J26"/>
    <mergeCell ref="I27:I28"/>
    <mergeCell ref="J27:J28"/>
  </mergeCells>
  <phoneticPr fontId="2"/>
  <dataValidations count="2">
    <dataValidation type="list" allowBlank="1" showInputMessage="1" showErrorMessage="1" sqref="D33:E33 D7:E7 D29:E29 D31:E31 D9:E9 D11:E11 D13:E13 D15:E15 D17:E17 D19:E19 D21:E21 D23:E23 D25:E25 D27:E27 D35:E35">
      <formula1>$S$4</formula1>
    </dataValidation>
    <dataValidation type="date" allowBlank="1" showInputMessage="1" showErrorMessage="1" sqref="G7:H36">
      <formula1>44105</formula1>
      <formula2>44926</formula2>
    </dataValidation>
  </dataValidations>
  <pageMargins left="0.51181102362204722" right="0.51181102362204722" top="0.74803149606299213" bottom="0.35433070866141736" header="0.31496062992125984" footer="0.31496062992125984"/>
  <pageSetup paperSize="9" scale="7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【記入例】全体工程表</vt:lpstr>
      <vt:lpstr>全体工程表</vt:lpstr>
      <vt:lpstr>【記入例】成果物まとめ</vt:lpstr>
      <vt:lpstr>成果物まとめ</vt:lpstr>
      <vt:lpstr>【記入例】成果物まとめ!Print_Area</vt:lpstr>
      <vt:lpstr>【記入例】全体工程表!Print_Area</vt:lpstr>
      <vt:lpstr>成果物まとめ!Print_Area</vt:lpstr>
      <vt:lpstr>全体工程表!Print_Area</vt:lpstr>
      <vt:lpstr>全体工程表!開発工程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中西 智子</dc:creator>
  <cp:lastModifiedBy>吉井 明之</cp:lastModifiedBy>
  <cp:lastPrinted>2021-01-26T09:05:21Z</cp:lastPrinted>
  <dcterms:created xsi:type="dcterms:W3CDTF">2017-10-30T11:56:08Z</dcterms:created>
  <dcterms:modified xsi:type="dcterms:W3CDTF">2021-01-26T09:12:33Z</dcterms:modified>
</cp:coreProperties>
</file>